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Sheet1!$A$32:$AJ$50</definedName>
  </definedNames>
  <calcPr calcId="144525"/>
</workbook>
</file>

<file path=xl/sharedStrings.xml><?xml version="1.0" encoding="utf-8"?>
<sst xmlns="http://schemas.openxmlformats.org/spreadsheetml/2006/main" count="45">
  <si>
    <r>
      <t>2018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6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</si>
  <si>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</si>
  <si>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</si>
  <si>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</si>
  <si>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</si>
  <si>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</si>
  <si>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</si>
  <si>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</si>
  <si>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</si>
  <si>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>广东合计</t>
  </si>
  <si>
    <t xml:space="preserve"> 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</si>
  <si>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</si>
  <si>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</si>
  <si>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</si>
  <si>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</si>
  <si>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</si>
  <si>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</si>
  <si>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</si>
  <si>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</si>
  <si>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</si>
  <si>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</si>
  <si>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</si>
  <si>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</si>
  <si>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</si>
  <si>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</si>
  <si>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</si>
  <si>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</si>
  <si>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</si>
  <si>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</si>
  <si>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</si>
  <si>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</si>
  <si>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</si>
  <si>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</si>
  <si>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</si>
  <si>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</si>
  <si>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 xml:space="preserve">  </t>
  </si>
  <si>
    <r>
      <t xml:space="preserve"> 2018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6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</si>
  <si>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</si>
  <si>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</si>
  <si>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t>2018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6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</si>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</sst>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b/>
      <sz val="10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4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34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23" borderId="38" applyNumberFormat="0" applyAlignment="0" applyProtection="0">
      <alignment vertical="center"/>
    </xf>
    <xf numFmtId="0" fontId="35" fillId="23" borderId="33" applyNumberFormat="0" applyAlignment="0" applyProtection="0">
      <alignment vertical="center"/>
    </xf>
    <xf numFmtId="0" fontId="36" fillId="24" borderId="39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</cellStyleXfs>
  <cellXfs count="156">
    <xf numFmtId="0" fontId="0" fillId="0" borderId="0" xfId="0"/>
    <xf numFmtId="0" fontId="0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4" xfId="0" applyFont="1" applyBorder="1"/>
    <xf numFmtId="0" fontId="2" fillId="0" borderId="3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0" fontId="7" fillId="0" borderId="17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7" fillId="0" borderId="18" xfId="0" applyFont="1" applyBorder="1"/>
    <xf numFmtId="0" fontId="7" fillId="0" borderId="6" xfId="0" applyFont="1" applyBorder="1"/>
    <xf numFmtId="0" fontId="1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12" xfId="0" applyFont="1" applyBorder="1"/>
    <xf numFmtId="0" fontId="7" fillId="0" borderId="20" xfId="0" applyFont="1" applyBorder="1"/>
    <xf numFmtId="0" fontId="7" fillId="0" borderId="13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1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7" fillId="0" borderId="11" xfId="0" applyFont="1" applyBorder="1"/>
    <xf numFmtId="0" fontId="1" fillId="0" borderId="4" xfId="0" applyFont="1" applyBorder="1"/>
    <xf numFmtId="0" fontId="9" fillId="3" borderId="5" xfId="0" applyFont="1" applyFill="1" applyBorder="1" applyAlignment="1">
      <alignment horizontal="center"/>
    </xf>
    <xf numFmtId="0" fontId="2" fillId="0" borderId="4" xfId="0" applyFont="1" applyBorder="1"/>
    <xf numFmtId="0" fontId="7" fillId="0" borderId="24" xfId="0" applyFont="1" applyBorder="1"/>
    <xf numFmtId="0" fontId="1" fillId="0" borderId="23" xfId="0" applyFont="1" applyBorder="1"/>
    <xf numFmtId="0" fontId="9" fillId="3" borderId="25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7" fillId="0" borderId="28" xfId="0" applyFont="1" applyBorder="1"/>
    <xf numFmtId="0" fontId="2" fillId="0" borderId="25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6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19" xfId="0" applyFont="1" applyBorder="1"/>
    <xf numFmtId="0" fontId="13" fillId="0" borderId="0" xfId="0" applyFont="1"/>
    <xf numFmtId="0" fontId="13" fillId="0" borderId="0" xfId="0" applyFont="1" applyFill="1"/>
    <xf numFmtId="0" fontId="2" fillId="0" borderId="3" xfId="0" applyFont="1" applyFill="1" applyBorder="1"/>
    <xf numFmtId="0" fontId="2" fillId="0" borderId="2" xfId="0" applyFont="1" applyFill="1" applyBorder="1"/>
    <xf numFmtId="0" fontId="1" fillId="0" borderId="1" xfId="0" applyFont="1" applyFill="1" applyBorder="1"/>
    <xf numFmtId="0" fontId="7" fillId="0" borderId="11" xfId="0" applyFont="1" applyFill="1" applyBorder="1"/>
    <xf numFmtId="0" fontId="2" fillId="0" borderId="21" xfId="0" applyFont="1" applyFill="1" applyBorder="1"/>
    <xf numFmtId="0" fontId="7" fillId="0" borderId="24" xfId="0" applyFont="1" applyFill="1" applyBorder="1"/>
    <xf numFmtId="0" fontId="7" fillId="0" borderId="5" xfId="0" applyFont="1" applyFill="1" applyBorder="1"/>
    <xf numFmtId="0" fontId="2" fillId="0" borderId="4" xfId="0" applyFont="1" applyFill="1" applyBorder="1"/>
    <xf numFmtId="0" fontId="7" fillId="0" borderId="25" xfId="0" applyFont="1" applyFill="1" applyBorder="1"/>
    <xf numFmtId="0" fontId="2" fillId="0" borderId="23" xfId="0" applyFont="1" applyFill="1" applyBorder="1"/>
    <xf numFmtId="0" fontId="7" fillId="0" borderId="29" xfId="0" applyFont="1" applyFill="1" applyBorder="1"/>
    <xf numFmtId="0" fontId="7" fillId="0" borderId="13" xfId="0" applyFont="1" applyFill="1" applyBorder="1"/>
    <xf numFmtId="0" fontId="7" fillId="0" borderId="30" xfId="0" applyFont="1" applyFill="1" applyBorder="1"/>
    <xf numFmtId="0" fontId="2" fillId="0" borderId="12" xfId="0" applyFont="1" applyFill="1" applyBorder="1"/>
    <xf numFmtId="0" fontId="7" fillId="0" borderId="28" xfId="0" applyFont="1" applyFill="1" applyBorder="1"/>
    <xf numFmtId="0" fontId="7" fillId="0" borderId="16" xfId="0" applyFont="1" applyFill="1" applyBorder="1"/>
    <xf numFmtId="0" fontId="2" fillId="0" borderId="15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2" fillId="0" borderId="7" xfId="0" applyFont="1" applyFill="1" applyBorder="1"/>
    <xf numFmtId="0" fontId="7" fillId="0" borderId="19" xfId="0" applyFont="1" applyFill="1" applyBorder="1"/>
    <xf numFmtId="0" fontId="2" fillId="0" borderId="6" xfId="0" applyFont="1" applyFill="1" applyBorder="1"/>
    <xf numFmtId="0" fontId="11" fillId="0" borderId="0" xfId="0" applyFont="1" applyBorder="1"/>
    <xf numFmtId="0" fontId="3" fillId="0" borderId="0" xfId="0" applyFont="1" applyFill="1" applyBorder="1"/>
    <xf numFmtId="0" fontId="11" fillId="0" borderId="0" xfId="0" applyFont="1" applyFill="1" applyBorder="1"/>
    <xf numFmtId="0" fontId="2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1" xfId="0" applyFont="1" applyBorder="1"/>
    <xf numFmtId="31" fontId="14" fillId="0" borderId="0" xfId="0" applyNumberFormat="1" applyFont="1"/>
    <xf numFmtId="0" fontId="2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/>
    <xf numFmtId="0" fontId="2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6" xfId="0" applyBorder="1"/>
    <xf numFmtId="0" fontId="16" fillId="0" borderId="0" xfId="0" applyFont="1"/>
    <xf numFmtId="0" fontId="16" fillId="0" borderId="0" xfId="0" applyFont="1" applyFill="1"/>
    <xf numFmtId="0" fontId="17" fillId="0" borderId="0" xfId="0" applyFont="1"/>
    <xf numFmtId="0" fontId="17" fillId="0" borderId="0" xfId="0" applyFont="1" applyFill="1"/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6" fillId="2" borderId="0" xfId="0" applyFont="1" applyFill="1"/>
    <xf numFmtId="0" fontId="7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2" xfId="0" applyFont="1" applyFill="1" applyBorder="1"/>
    <xf numFmtId="0" fontId="7" fillId="0" borderId="31" xfId="0" applyFont="1" applyFill="1" applyBorder="1"/>
    <xf numFmtId="0" fontId="7" fillId="0" borderId="8" xfId="0" applyFont="1" applyFill="1" applyBorder="1"/>
    <xf numFmtId="0" fontId="7" fillId="0" borderId="19" xfId="0" applyFont="1" applyFill="1" applyBorder="1"/>
    <xf numFmtId="0" fontId="7" fillId="0" borderId="0" xfId="0" applyFont="1" applyFill="1" applyBorder="1"/>
    <xf numFmtId="0" fontId="7" fillId="0" borderId="0" xfId="0" applyFont="1" applyFill="1" applyBorder="1"/>
    <xf numFmtId="0" fontId="18" fillId="0" borderId="0" xfId="0" applyFont="1"/>
    <xf numFmtId="0" fontId="7" fillId="0" borderId="25" xfId="0" applyFont="1" applyFill="1" applyBorder="1"/>
    <xf numFmtId="0" fontId="7" fillId="0" borderId="5" xfId="0" applyFont="1" applyFill="1" applyBorder="1"/>
    <xf numFmtId="0" fontId="7" fillId="0" borderId="16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60"/>
  <sheetViews>
    <sheetView tabSelected="1" workbookViewId="0">
      <selection activeCell="R24" sqref="R24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4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</cols>
  <sheetData>
    <row r="1" customFormat="1" ht="13.15" customHeight="1" spans="1:37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125"/>
      <c r="AI1" s="125"/>
      <c r="AJ1" s="126"/>
      <c r="AK1" s="1"/>
    </row>
    <row r="2" customFormat="1" ht="20.1" customHeight="1" spans="1:36">
      <c r="A2" s="7"/>
      <c r="B2" s="7"/>
      <c r="C2" s="7"/>
      <c r="D2" s="7"/>
      <c r="E2" s="8"/>
      <c r="F2" s="8"/>
      <c r="G2" s="8"/>
      <c r="H2" s="7"/>
      <c r="I2" s="7"/>
      <c r="J2" s="8" t="s">
        <v>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  <c r="AC2" s="124"/>
      <c r="AD2" s="8"/>
      <c r="AE2" s="8"/>
      <c r="AF2" s="8"/>
      <c r="AG2" s="8"/>
      <c r="AH2" s="127"/>
      <c r="AI2" s="127"/>
      <c r="AJ2" s="128"/>
    </row>
    <row r="3" customFormat="1" ht="15" customHeight="1" spans="1:36">
      <c r="A3" s="5" t="s">
        <v>1</v>
      </c>
      <c r="B3" s="6"/>
      <c r="C3" s="7"/>
      <c r="D3" s="7"/>
      <c r="E3" s="7"/>
      <c r="F3" s="7"/>
      <c r="G3" s="7"/>
      <c r="H3" s="7"/>
      <c r="I3" s="8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127"/>
      <c r="AI3" s="127"/>
      <c r="AJ3" s="128"/>
    </row>
    <row r="4" s="1" customFormat="1" ht="15" customHeight="1" spans="1:36">
      <c r="A4" s="9" t="s">
        <v>2</v>
      </c>
      <c r="B4" s="10" t="s">
        <v>3</v>
      </c>
      <c r="C4" s="11" t="s">
        <v>4</v>
      </c>
      <c r="D4" s="12">
        <v>1</v>
      </c>
      <c r="E4" s="12">
        <v>2</v>
      </c>
      <c r="F4" s="13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83">
        <v>10</v>
      </c>
      <c r="N4" s="84" t="s">
        <v>5</v>
      </c>
      <c r="O4" s="12">
        <v>11</v>
      </c>
      <c r="P4" s="12">
        <v>12</v>
      </c>
      <c r="Q4" s="12">
        <v>13</v>
      </c>
      <c r="R4" s="12">
        <v>14</v>
      </c>
      <c r="S4" s="12">
        <v>15</v>
      </c>
      <c r="T4" s="12">
        <v>16</v>
      </c>
      <c r="U4" s="13">
        <v>17</v>
      </c>
      <c r="V4" s="12">
        <v>18</v>
      </c>
      <c r="W4" s="12">
        <v>19</v>
      </c>
      <c r="X4" s="120">
        <v>20</v>
      </c>
      <c r="Y4" s="84" t="s">
        <v>6</v>
      </c>
      <c r="Z4" s="12">
        <v>21</v>
      </c>
      <c r="AA4" s="12">
        <v>22</v>
      </c>
      <c r="AB4" s="12">
        <v>23</v>
      </c>
      <c r="AC4" s="13">
        <v>24</v>
      </c>
      <c r="AD4" s="12">
        <v>25</v>
      </c>
      <c r="AE4" s="12">
        <v>26</v>
      </c>
      <c r="AF4" s="12">
        <v>27</v>
      </c>
      <c r="AG4" s="12">
        <v>28</v>
      </c>
      <c r="AH4" s="129">
        <v>29</v>
      </c>
      <c r="AI4" s="129">
        <v>30</v>
      </c>
      <c r="AJ4" s="130">
        <v>31</v>
      </c>
    </row>
    <row r="5" customFormat="1" ht="15" customHeight="1" spans="1:36">
      <c r="A5" s="14" t="s">
        <v>7</v>
      </c>
      <c r="B5" s="15">
        <f>B6+B7</f>
        <v>9500</v>
      </c>
      <c r="C5" s="16">
        <f t="shared" ref="C5:C30" si="0">SUM(D5:M5)</f>
        <v>3224</v>
      </c>
      <c r="D5" s="17">
        <f t="shared" ref="D5:M5" si="1">SUM(D6:D7)</f>
        <v>387</v>
      </c>
      <c r="E5" s="17">
        <f t="shared" si="1"/>
        <v>282</v>
      </c>
      <c r="F5" s="17">
        <f t="shared" si="1"/>
        <v>350</v>
      </c>
      <c r="G5" s="17">
        <f t="shared" si="1"/>
        <v>315</v>
      </c>
      <c r="H5" s="17">
        <f t="shared" si="1"/>
        <v>315</v>
      </c>
      <c r="I5" s="17">
        <f t="shared" si="1"/>
        <v>315</v>
      </c>
      <c r="J5" s="17">
        <f t="shared" si="1"/>
        <v>315</v>
      </c>
      <c r="K5" s="17">
        <f t="shared" si="1"/>
        <v>315</v>
      </c>
      <c r="L5" s="17">
        <f t="shared" si="1"/>
        <v>280</v>
      </c>
      <c r="M5" s="17">
        <f t="shared" si="1"/>
        <v>350</v>
      </c>
      <c r="N5" s="16">
        <f t="shared" ref="N5:N30" si="2">SUM(O5:X5)</f>
        <v>3153</v>
      </c>
      <c r="O5" s="17">
        <f t="shared" ref="O5:X5" si="3">SUM(O6:O7)</f>
        <v>315</v>
      </c>
      <c r="P5" s="17">
        <f t="shared" si="3"/>
        <v>315</v>
      </c>
      <c r="Q5" s="17">
        <f t="shared" si="3"/>
        <v>315</v>
      </c>
      <c r="R5" s="17">
        <f t="shared" si="3"/>
        <v>315</v>
      </c>
      <c r="S5" s="17">
        <f t="shared" si="3"/>
        <v>315</v>
      </c>
      <c r="T5" s="17">
        <f t="shared" si="3"/>
        <v>280</v>
      </c>
      <c r="U5" s="17">
        <f t="shared" si="3"/>
        <v>351</v>
      </c>
      <c r="V5" s="17">
        <f t="shared" si="3"/>
        <v>316</v>
      </c>
      <c r="W5" s="17">
        <f t="shared" si="3"/>
        <v>315</v>
      </c>
      <c r="X5" s="17">
        <f t="shared" si="3"/>
        <v>316</v>
      </c>
      <c r="Y5" s="20">
        <f t="shared" ref="Y5:Y30" si="4">SUM(Z5:AJ5)</f>
        <v>3123</v>
      </c>
      <c r="Z5" s="17">
        <f t="shared" ref="Z5:AJ5" si="5">SUM(Z6:Z7)</f>
        <v>316</v>
      </c>
      <c r="AA5" s="17">
        <f t="shared" si="5"/>
        <v>315</v>
      </c>
      <c r="AB5" s="17">
        <f t="shared" si="5"/>
        <v>281</v>
      </c>
      <c r="AC5" s="17">
        <f t="shared" si="5"/>
        <v>351</v>
      </c>
      <c r="AD5" s="17">
        <f t="shared" si="5"/>
        <v>316</v>
      </c>
      <c r="AE5" s="17">
        <f t="shared" si="5"/>
        <v>316</v>
      </c>
      <c r="AF5" s="17">
        <f t="shared" si="5"/>
        <v>315</v>
      </c>
      <c r="AG5" s="17">
        <f t="shared" si="5"/>
        <v>316</v>
      </c>
      <c r="AH5" s="131">
        <f t="shared" si="5"/>
        <v>281</v>
      </c>
      <c r="AI5" s="131">
        <f t="shared" si="5"/>
        <v>316</v>
      </c>
      <c r="AJ5" s="132">
        <f t="shared" si="5"/>
        <v>0</v>
      </c>
    </row>
    <row r="6" customFormat="1" ht="15" customHeight="1" spans="1:36">
      <c r="A6" s="18" t="s">
        <v>8</v>
      </c>
      <c r="B6" s="19">
        <v>1824</v>
      </c>
      <c r="C6" s="20">
        <f t="shared" si="0"/>
        <v>634</v>
      </c>
      <c r="D6" s="17">
        <v>72</v>
      </c>
      <c r="E6" s="17">
        <v>72</v>
      </c>
      <c r="F6" s="17"/>
      <c r="G6" s="17">
        <v>70</v>
      </c>
      <c r="H6" s="17">
        <v>70</v>
      </c>
      <c r="I6" s="17">
        <v>70</v>
      </c>
      <c r="J6" s="17">
        <v>70</v>
      </c>
      <c r="K6" s="17">
        <v>70</v>
      </c>
      <c r="L6" s="17">
        <v>70</v>
      </c>
      <c r="M6" s="17">
        <v>70</v>
      </c>
      <c r="N6" s="20">
        <f t="shared" si="2"/>
        <v>630</v>
      </c>
      <c r="O6" s="17">
        <v>70</v>
      </c>
      <c r="P6" s="17">
        <v>70</v>
      </c>
      <c r="Q6" s="17">
        <v>70</v>
      </c>
      <c r="R6" s="17">
        <v>70</v>
      </c>
      <c r="S6" s="17">
        <v>70</v>
      </c>
      <c r="T6" s="17"/>
      <c r="U6" s="17">
        <v>70</v>
      </c>
      <c r="V6" s="17">
        <v>70</v>
      </c>
      <c r="W6" s="17">
        <v>70</v>
      </c>
      <c r="X6" s="17">
        <v>70</v>
      </c>
      <c r="Y6" s="20">
        <f t="shared" si="4"/>
        <v>560</v>
      </c>
      <c r="Z6" s="17">
        <v>70</v>
      </c>
      <c r="AA6" s="17">
        <v>70</v>
      </c>
      <c r="AB6" s="17"/>
      <c r="AC6" s="17">
        <v>70</v>
      </c>
      <c r="AD6" s="17">
        <v>70</v>
      </c>
      <c r="AE6" s="17">
        <v>70</v>
      </c>
      <c r="AF6" s="17">
        <v>70</v>
      </c>
      <c r="AG6" s="17">
        <v>70</v>
      </c>
      <c r="AH6" s="17">
        <v>70</v>
      </c>
      <c r="AI6" s="131"/>
      <c r="AJ6" s="122"/>
    </row>
    <row r="7" customFormat="1" ht="15" customHeight="1" spans="1:37">
      <c r="A7" s="18" t="s">
        <v>9</v>
      </c>
      <c r="B7" s="21">
        <f t="shared" ref="B7:M7" si="6">SUM(B8:B30)</f>
        <v>7676</v>
      </c>
      <c r="C7" s="20">
        <f t="shared" si="0"/>
        <v>2590</v>
      </c>
      <c r="D7" s="17">
        <f t="shared" si="6"/>
        <v>315</v>
      </c>
      <c r="E7" s="17">
        <f t="shared" si="6"/>
        <v>210</v>
      </c>
      <c r="F7" s="17">
        <f t="shared" si="6"/>
        <v>350</v>
      </c>
      <c r="G7" s="17">
        <f t="shared" si="6"/>
        <v>245</v>
      </c>
      <c r="H7" s="17">
        <f t="shared" si="6"/>
        <v>245</v>
      </c>
      <c r="I7" s="17">
        <f t="shared" si="6"/>
        <v>245</v>
      </c>
      <c r="J7" s="17">
        <f t="shared" si="6"/>
        <v>245</v>
      </c>
      <c r="K7" s="17">
        <f t="shared" si="6"/>
        <v>245</v>
      </c>
      <c r="L7" s="17">
        <f t="shared" si="6"/>
        <v>210</v>
      </c>
      <c r="M7" s="17">
        <f t="shared" si="6"/>
        <v>280</v>
      </c>
      <c r="N7" s="20">
        <f t="shared" si="2"/>
        <v>2523</v>
      </c>
      <c r="O7" s="17">
        <f t="shared" ref="O7:X7" si="7">SUM(O8:O30)</f>
        <v>245</v>
      </c>
      <c r="P7" s="17">
        <f t="shared" si="7"/>
        <v>245</v>
      </c>
      <c r="Q7" s="17">
        <f t="shared" si="7"/>
        <v>245</v>
      </c>
      <c r="R7" s="17">
        <f t="shared" si="7"/>
        <v>245</v>
      </c>
      <c r="S7" s="17">
        <f t="shared" si="7"/>
        <v>245</v>
      </c>
      <c r="T7" s="17">
        <f t="shared" si="7"/>
        <v>280</v>
      </c>
      <c r="U7" s="17">
        <f t="shared" si="7"/>
        <v>281</v>
      </c>
      <c r="V7" s="17">
        <f t="shared" si="7"/>
        <v>246</v>
      </c>
      <c r="W7" s="17">
        <f t="shared" si="7"/>
        <v>245</v>
      </c>
      <c r="X7" s="17">
        <f t="shared" si="7"/>
        <v>246</v>
      </c>
      <c r="Y7" s="20">
        <f t="shared" si="4"/>
        <v>2563</v>
      </c>
      <c r="Z7" s="17">
        <f t="shared" ref="Z7:AJ7" si="8">SUM(Z8:Z30)</f>
        <v>246</v>
      </c>
      <c r="AA7" s="17">
        <f t="shared" si="8"/>
        <v>245</v>
      </c>
      <c r="AB7" s="17">
        <f t="shared" si="8"/>
        <v>281</v>
      </c>
      <c r="AC7" s="17">
        <f t="shared" si="8"/>
        <v>281</v>
      </c>
      <c r="AD7" s="17">
        <f t="shared" si="8"/>
        <v>246</v>
      </c>
      <c r="AE7" s="17">
        <f t="shared" si="8"/>
        <v>246</v>
      </c>
      <c r="AF7" s="17">
        <f t="shared" si="8"/>
        <v>245</v>
      </c>
      <c r="AG7" s="17">
        <f t="shared" si="8"/>
        <v>246</v>
      </c>
      <c r="AH7" s="131">
        <f t="shared" si="8"/>
        <v>211</v>
      </c>
      <c r="AI7" s="131">
        <f t="shared" si="8"/>
        <v>316</v>
      </c>
      <c r="AJ7" s="132">
        <f t="shared" si="8"/>
        <v>0</v>
      </c>
      <c r="AK7" t="s">
        <v>10</v>
      </c>
    </row>
    <row r="8" s="2" customFormat="1" ht="15" customHeight="1" spans="1:38">
      <c r="A8" s="22" t="s">
        <v>11</v>
      </c>
      <c r="B8" s="23">
        <v>735</v>
      </c>
      <c r="C8" s="24">
        <f t="shared" si="0"/>
        <v>350</v>
      </c>
      <c r="D8" s="25">
        <v>70</v>
      </c>
      <c r="E8" s="25">
        <v>70</v>
      </c>
      <c r="F8" s="25">
        <v>70</v>
      </c>
      <c r="G8" s="25">
        <v>70</v>
      </c>
      <c r="H8" s="25"/>
      <c r="I8" s="25"/>
      <c r="J8" s="25"/>
      <c r="K8" s="25"/>
      <c r="L8" s="25">
        <v>70</v>
      </c>
      <c r="M8" s="25"/>
      <c r="N8" s="24">
        <f t="shared" si="2"/>
        <v>140</v>
      </c>
      <c r="O8" s="25"/>
      <c r="P8" s="25"/>
      <c r="Q8" s="25">
        <v>70</v>
      </c>
      <c r="R8" s="25"/>
      <c r="S8" s="25"/>
      <c r="T8" s="25"/>
      <c r="U8" s="25"/>
      <c r="V8" s="25"/>
      <c r="W8" s="25">
        <v>70</v>
      </c>
      <c r="X8" s="25"/>
      <c r="Y8" s="24">
        <f t="shared" si="4"/>
        <v>245</v>
      </c>
      <c r="Z8" s="25"/>
      <c r="AA8" s="25"/>
      <c r="AB8" s="25">
        <v>70</v>
      </c>
      <c r="AC8" s="25">
        <v>70</v>
      </c>
      <c r="AD8" s="25"/>
      <c r="AE8" s="25"/>
      <c r="AF8" s="25"/>
      <c r="AG8" s="25">
        <v>70</v>
      </c>
      <c r="AH8" s="25"/>
      <c r="AI8" s="25">
        <v>35</v>
      </c>
      <c r="AJ8" s="122"/>
      <c r="AK8" s="133"/>
      <c r="AL8" s="133"/>
    </row>
    <row r="9" customFormat="1" ht="15" customHeight="1" spans="1:38">
      <c r="A9" s="18" t="s">
        <v>12</v>
      </c>
      <c r="B9" s="26">
        <v>385</v>
      </c>
      <c r="C9" s="20">
        <f t="shared" si="0"/>
        <v>140</v>
      </c>
      <c r="D9" s="27">
        <v>35</v>
      </c>
      <c r="E9" s="28"/>
      <c r="F9" s="28">
        <v>35</v>
      </c>
      <c r="G9" s="28"/>
      <c r="H9" s="29"/>
      <c r="I9" s="28">
        <v>35</v>
      </c>
      <c r="J9" s="28"/>
      <c r="K9" s="28"/>
      <c r="L9" s="28"/>
      <c r="M9" s="85">
        <v>35</v>
      </c>
      <c r="N9" s="20">
        <f t="shared" si="2"/>
        <v>105</v>
      </c>
      <c r="O9" s="28"/>
      <c r="P9" s="28"/>
      <c r="Q9" s="27"/>
      <c r="R9" s="28">
        <v>35</v>
      </c>
      <c r="S9" s="28"/>
      <c r="T9" s="28">
        <v>35</v>
      </c>
      <c r="U9" s="28">
        <v>35</v>
      </c>
      <c r="V9" s="28"/>
      <c r="W9" s="28"/>
      <c r="X9" s="29"/>
      <c r="Y9" s="20">
        <f t="shared" si="4"/>
        <v>140</v>
      </c>
      <c r="Z9" s="28">
        <v>35</v>
      </c>
      <c r="AA9" s="28"/>
      <c r="AB9" s="28"/>
      <c r="AC9" s="28">
        <v>35</v>
      </c>
      <c r="AD9" s="28"/>
      <c r="AE9" s="28"/>
      <c r="AF9" s="28">
        <v>35</v>
      </c>
      <c r="AG9" s="28">
        <v>35</v>
      </c>
      <c r="AH9" s="134"/>
      <c r="AI9" s="25"/>
      <c r="AJ9" s="122"/>
      <c r="AK9" s="135"/>
      <c r="AL9" s="135"/>
    </row>
    <row r="10" customFormat="1" ht="15" customHeight="1" spans="1:37">
      <c r="A10" s="18" t="s">
        <v>13</v>
      </c>
      <c r="B10" s="26">
        <v>770</v>
      </c>
      <c r="C10" s="20">
        <f t="shared" si="0"/>
        <v>210</v>
      </c>
      <c r="D10" s="28">
        <v>35</v>
      </c>
      <c r="E10" s="28"/>
      <c r="F10" s="28">
        <v>35</v>
      </c>
      <c r="G10" s="28"/>
      <c r="H10" s="28">
        <v>35</v>
      </c>
      <c r="I10" s="28"/>
      <c r="J10" s="28">
        <v>35</v>
      </c>
      <c r="K10" s="28">
        <v>35</v>
      </c>
      <c r="L10" s="28"/>
      <c r="M10" s="28">
        <v>35</v>
      </c>
      <c r="N10" s="20">
        <f t="shared" si="2"/>
        <v>245</v>
      </c>
      <c r="O10" s="28">
        <v>35</v>
      </c>
      <c r="P10" s="28">
        <v>35</v>
      </c>
      <c r="Q10" s="28"/>
      <c r="R10" s="28">
        <v>35</v>
      </c>
      <c r="S10" s="28">
        <v>35</v>
      </c>
      <c r="T10" s="28"/>
      <c r="U10" s="28">
        <v>35</v>
      </c>
      <c r="V10" s="28">
        <v>35</v>
      </c>
      <c r="W10" s="28"/>
      <c r="X10" s="28">
        <v>35</v>
      </c>
      <c r="Y10" s="20">
        <f t="shared" si="4"/>
        <v>315</v>
      </c>
      <c r="Z10" s="28">
        <v>35</v>
      </c>
      <c r="AA10" s="28">
        <v>35</v>
      </c>
      <c r="AB10" s="28">
        <v>35</v>
      </c>
      <c r="AC10" s="28"/>
      <c r="AD10" s="28">
        <v>35</v>
      </c>
      <c r="AE10" s="28">
        <v>35</v>
      </c>
      <c r="AF10" s="28">
        <v>35</v>
      </c>
      <c r="AG10" s="28">
        <v>35</v>
      </c>
      <c r="AH10" s="28">
        <v>35</v>
      </c>
      <c r="AI10" s="28">
        <v>35</v>
      </c>
      <c r="AJ10" s="122"/>
      <c r="AK10" s="135"/>
    </row>
    <row r="11" s="2" customFormat="1" ht="15" hidden="1" customHeight="1" spans="1:37">
      <c r="A11" s="22" t="s">
        <v>14</v>
      </c>
      <c r="B11" s="23">
        <v>0</v>
      </c>
      <c r="C11" s="24">
        <f t="shared" si="0"/>
        <v>0</v>
      </c>
      <c r="D11" s="25"/>
      <c r="E11" s="25"/>
      <c r="F11" s="25"/>
      <c r="G11" s="25"/>
      <c r="H11" s="25"/>
      <c r="I11" s="25"/>
      <c r="J11" s="25"/>
      <c r="K11" s="25"/>
      <c r="L11" s="25"/>
      <c r="M11" s="86"/>
      <c r="N11" s="24">
        <f t="shared" si="2"/>
        <v>0</v>
      </c>
      <c r="O11" s="25"/>
      <c r="P11" s="25"/>
      <c r="Q11" s="25"/>
      <c r="R11" s="25"/>
      <c r="S11" s="25"/>
      <c r="T11" s="25"/>
      <c r="U11" s="25"/>
      <c r="V11" s="30"/>
      <c r="W11" s="25"/>
      <c r="X11" s="86"/>
      <c r="Y11" s="24">
        <f t="shared" si="4"/>
        <v>0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22"/>
      <c r="AK11" s="136"/>
    </row>
    <row r="12" customFormat="1" ht="15" customHeight="1" spans="1:38">
      <c r="A12" s="18" t="s">
        <v>15</v>
      </c>
      <c r="B12" s="26">
        <v>746</v>
      </c>
      <c r="C12" s="20">
        <f t="shared" si="0"/>
        <v>245</v>
      </c>
      <c r="D12" s="28">
        <v>35</v>
      </c>
      <c r="E12" s="28"/>
      <c r="F12" s="28">
        <v>35</v>
      </c>
      <c r="G12" s="28">
        <v>35</v>
      </c>
      <c r="H12" s="28">
        <v>35</v>
      </c>
      <c r="I12" s="28"/>
      <c r="J12" s="28">
        <v>35</v>
      </c>
      <c r="K12" s="28">
        <v>35</v>
      </c>
      <c r="L12" s="28"/>
      <c r="M12" s="85">
        <v>35</v>
      </c>
      <c r="N12" s="20">
        <f t="shared" si="2"/>
        <v>213</v>
      </c>
      <c r="O12" s="28">
        <v>35</v>
      </c>
      <c r="P12" s="28"/>
      <c r="Q12" s="28"/>
      <c r="R12" s="28"/>
      <c r="S12" s="28">
        <v>35</v>
      </c>
      <c r="T12" s="28">
        <v>35</v>
      </c>
      <c r="U12" s="28">
        <v>36</v>
      </c>
      <c r="V12" s="25">
        <v>36</v>
      </c>
      <c r="W12" s="28"/>
      <c r="X12" s="85">
        <v>36</v>
      </c>
      <c r="Y12" s="20">
        <f t="shared" si="4"/>
        <v>288</v>
      </c>
      <c r="Z12" s="28">
        <v>36</v>
      </c>
      <c r="AA12" s="28"/>
      <c r="AB12" s="28">
        <v>36</v>
      </c>
      <c r="AC12" s="28">
        <v>36</v>
      </c>
      <c r="AD12" s="28">
        <v>36</v>
      </c>
      <c r="AE12" s="28">
        <v>36</v>
      </c>
      <c r="AF12" s="28"/>
      <c r="AG12" s="28">
        <v>36</v>
      </c>
      <c r="AH12" s="25">
        <v>36</v>
      </c>
      <c r="AI12" s="25">
        <v>36</v>
      </c>
      <c r="AJ12" s="122"/>
      <c r="AK12" s="135"/>
      <c r="AL12" s="137"/>
    </row>
    <row r="13" s="2" customFormat="1" ht="15" customHeight="1" spans="1:38">
      <c r="A13" s="22" t="s">
        <v>16</v>
      </c>
      <c r="B13" s="23">
        <v>245</v>
      </c>
      <c r="C13" s="24">
        <f t="shared" si="0"/>
        <v>70</v>
      </c>
      <c r="D13" s="25"/>
      <c r="E13" s="30"/>
      <c r="F13" s="25"/>
      <c r="G13" s="25"/>
      <c r="H13" s="25">
        <v>35</v>
      </c>
      <c r="I13" s="25">
        <v>35</v>
      </c>
      <c r="J13" s="25"/>
      <c r="K13" s="25"/>
      <c r="L13" s="25"/>
      <c r="M13" s="86"/>
      <c r="N13" s="24">
        <f t="shared" si="2"/>
        <v>140</v>
      </c>
      <c r="O13" s="25">
        <v>35</v>
      </c>
      <c r="P13" s="25"/>
      <c r="Q13" s="25">
        <v>35</v>
      </c>
      <c r="R13" s="25"/>
      <c r="S13" s="25">
        <v>35</v>
      </c>
      <c r="T13" s="30"/>
      <c r="U13" s="25"/>
      <c r="V13" s="25"/>
      <c r="W13" s="25">
        <v>35</v>
      </c>
      <c r="X13" s="86"/>
      <c r="Y13" s="24">
        <f t="shared" si="4"/>
        <v>35</v>
      </c>
      <c r="Z13" s="25">
        <v>35</v>
      </c>
      <c r="AA13" s="25"/>
      <c r="AB13" s="25"/>
      <c r="AC13" s="25"/>
      <c r="AD13" s="25"/>
      <c r="AE13" s="25"/>
      <c r="AF13" s="30"/>
      <c r="AG13" s="25"/>
      <c r="AH13" s="30"/>
      <c r="AI13" s="25"/>
      <c r="AJ13" s="122"/>
      <c r="AK13" s="136"/>
      <c r="AL13" s="138"/>
    </row>
    <row r="14" s="2" customFormat="1" ht="15.75" spans="1:38">
      <c r="A14" s="22" t="s">
        <v>17</v>
      </c>
      <c r="B14" s="23">
        <v>630</v>
      </c>
      <c r="C14" s="24">
        <f t="shared" si="0"/>
        <v>210</v>
      </c>
      <c r="D14" s="25">
        <v>35</v>
      </c>
      <c r="E14" s="25"/>
      <c r="F14" s="25">
        <v>35</v>
      </c>
      <c r="G14" s="25"/>
      <c r="H14" s="25">
        <v>35</v>
      </c>
      <c r="I14" s="25"/>
      <c r="J14" s="25">
        <v>35</v>
      </c>
      <c r="K14" s="25"/>
      <c r="L14" s="25">
        <v>35</v>
      </c>
      <c r="M14" s="86">
        <v>35</v>
      </c>
      <c r="N14" s="24">
        <f t="shared" si="2"/>
        <v>175</v>
      </c>
      <c r="O14" s="25">
        <v>35</v>
      </c>
      <c r="P14" s="30"/>
      <c r="Q14" s="25">
        <v>35</v>
      </c>
      <c r="R14" s="25"/>
      <c r="S14" s="25">
        <v>35</v>
      </c>
      <c r="T14" s="25"/>
      <c r="U14" s="30">
        <v>35</v>
      </c>
      <c r="V14" s="25"/>
      <c r="W14" s="25">
        <v>35</v>
      </c>
      <c r="X14" s="86"/>
      <c r="Y14" s="24">
        <f t="shared" si="4"/>
        <v>245</v>
      </c>
      <c r="Z14" s="25">
        <v>35</v>
      </c>
      <c r="AA14" s="25"/>
      <c r="AB14" s="25">
        <v>35</v>
      </c>
      <c r="AC14" s="25">
        <v>35</v>
      </c>
      <c r="AD14" s="25">
        <v>35</v>
      </c>
      <c r="AE14" s="25"/>
      <c r="AF14" s="25">
        <v>35</v>
      </c>
      <c r="AG14" s="25"/>
      <c r="AH14" s="25">
        <v>35</v>
      </c>
      <c r="AI14" s="25">
        <v>35</v>
      </c>
      <c r="AJ14" s="122"/>
      <c r="AK14" s="136"/>
      <c r="AL14" s="138"/>
    </row>
    <row r="15" s="2" customFormat="1" ht="15" customHeight="1" spans="1:37">
      <c r="A15" s="22" t="s">
        <v>18</v>
      </c>
      <c r="B15" s="23">
        <v>735</v>
      </c>
      <c r="C15" s="24">
        <f t="shared" si="0"/>
        <v>350</v>
      </c>
      <c r="D15" s="25">
        <v>35</v>
      </c>
      <c r="E15" s="25">
        <v>35</v>
      </c>
      <c r="F15" s="25">
        <v>35</v>
      </c>
      <c r="G15" s="25">
        <v>35</v>
      </c>
      <c r="H15" s="25">
        <v>35</v>
      </c>
      <c r="I15" s="25">
        <v>35</v>
      </c>
      <c r="J15" s="25">
        <v>35</v>
      </c>
      <c r="K15" s="25">
        <v>35</v>
      </c>
      <c r="L15" s="25">
        <v>35</v>
      </c>
      <c r="M15" s="86">
        <v>35</v>
      </c>
      <c r="N15" s="24">
        <f t="shared" si="2"/>
        <v>280</v>
      </c>
      <c r="O15" s="25"/>
      <c r="P15" s="25">
        <v>35</v>
      </c>
      <c r="Q15" s="25">
        <v>35</v>
      </c>
      <c r="R15" s="25">
        <v>35</v>
      </c>
      <c r="S15" s="25"/>
      <c r="T15" s="25">
        <v>35</v>
      </c>
      <c r="U15" s="25">
        <v>35</v>
      </c>
      <c r="V15" s="25">
        <v>35</v>
      </c>
      <c r="W15" s="25">
        <v>35</v>
      </c>
      <c r="X15" s="86">
        <v>35</v>
      </c>
      <c r="Y15" s="24">
        <f t="shared" si="4"/>
        <v>105</v>
      </c>
      <c r="Z15" s="25"/>
      <c r="AA15" s="25">
        <v>35</v>
      </c>
      <c r="AB15" s="30"/>
      <c r="AC15" s="25"/>
      <c r="AD15" s="25"/>
      <c r="AE15" s="25">
        <v>35</v>
      </c>
      <c r="AF15" s="25"/>
      <c r="AG15" s="25">
        <v>35</v>
      </c>
      <c r="AH15" s="25"/>
      <c r="AI15" s="25"/>
      <c r="AJ15" s="122"/>
      <c r="AK15" s="136"/>
    </row>
    <row r="16" s="2" customFormat="1" ht="15" customHeight="1" spans="1:37">
      <c r="A16" s="22" t="s">
        <v>19</v>
      </c>
      <c r="B16" s="23">
        <v>105</v>
      </c>
      <c r="C16" s="24">
        <f t="shared" si="0"/>
        <v>105</v>
      </c>
      <c r="D16" s="25"/>
      <c r="E16" s="31">
        <v>35</v>
      </c>
      <c r="F16" s="25"/>
      <c r="G16" s="25">
        <v>35</v>
      </c>
      <c r="H16" s="25"/>
      <c r="I16" s="25">
        <v>35</v>
      </c>
      <c r="J16" s="25"/>
      <c r="K16" s="25"/>
      <c r="L16" s="25"/>
      <c r="M16" s="86"/>
      <c r="N16" s="24">
        <f t="shared" si="2"/>
        <v>0</v>
      </c>
      <c r="O16" s="25"/>
      <c r="P16" s="25"/>
      <c r="Q16" s="25"/>
      <c r="R16" s="25"/>
      <c r="S16" s="25"/>
      <c r="T16" s="25"/>
      <c r="U16" s="25"/>
      <c r="V16" s="25"/>
      <c r="W16" s="25"/>
      <c r="X16" s="86"/>
      <c r="Y16" s="24">
        <f t="shared" si="4"/>
        <v>0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22"/>
      <c r="AK16" s="136"/>
    </row>
    <row r="17" s="2" customFormat="1" ht="15" customHeight="1" spans="1:37">
      <c r="A17" s="22" t="s">
        <v>20</v>
      </c>
      <c r="B17" s="23">
        <v>280</v>
      </c>
      <c r="C17" s="24">
        <f t="shared" si="0"/>
        <v>35</v>
      </c>
      <c r="D17" s="25"/>
      <c r="E17" s="25"/>
      <c r="F17" s="25"/>
      <c r="G17" s="25"/>
      <c r="H17" s="25"/>
      <c r="I17" s="25"/>
      <c r="J17" s="30"/>
      <c r="K17" s="25">
        <v>35</v>
      </c>
      <c r="L17" s="25"/>
      <c r="M17" s="25"/>
      <c r="N17" s="24">
        <f t="shared" si="2"/>
        <v>245</v>
      </c>
      <c r="O17" s="25">
        <v>35</v>
      </c>
      <c r="P17" s="25">
        <v>35</v>
      </c>
      <c r="Q17" s="25"/>
      <c r="R17" s="25">
        <v>35</v>
      </c>
      <c r="S17" s="25">
        <v>35</v>
      </c>
      <c r="T17" s="25">
        <v>35</v>
      </c>
      <c r="U17" s="25"/>
      <c r="V17" s="30">
        <v>35</v>
      </c>
      <c r="W17" s="25"/>
      <c r="X17" s="86">
        <v>35</v>
      </c>
      <c r="Y17" s="24">
        <f t="shared" si="4"/>
        <v>0</v>
      </c>
      <c r="Z17" s="25"/>
      <c r="AA17" s="25"/>
      <c r="AB17" s="25"/>
      <c r="AC17" s="25"/>
      <c r="AD17" s="25"/>
      <c r="AE17" s="30"/>
      <c r="AF17" s="25"/>
      <c r="AG17" s="25"/>
      <c r="AH17" s="25"/>
      <c r="AI17" s="25"/>
      <c r="AJ17" s="122"/>
      <c r="AK17" s="136"/>
    </row>
    <row r="18" s="2" customFormat="1" ht="15" customHeight="1" spans="1:37">
      <c r="A18" s="22" t="s">
        <v>21</v>
      </c>
      <c r="B18" s="23">
        <v>70</v>
      </c>
      <c r="C18" s="24">
        <f t="shared" si="0"/>
        <v>0</v>
      </c>
      <c r="D18" s="25"/>
      <c r="E18" s="25"/>
      <c r="F18" s="25"/>
      <c r="G18" s="25"/>
      <c r="H18" s="25"/>
      <c r="I18" s="87"/>
      <c r="J18" s="25"/>
      <c r="K18" s="25"/>
      <c r="L18" s="25"/>
      <c r="M18" s="25"/>
      <c r="N18" s="24">
        <f t="shared" si="2"/>
        <v>0</v>
      </c>
      <c r="O18" s="25"/>
      <c r="P18" s="25"/>
      <c r="Q18" s="25"/>
      <c r="R18" s="25"/>
      <c r="S18" s="25"/>
      <c r="T18" s="25"/>
      <c r="U18" s="30"/>
      <c r="V18" s="25"/>
      <c r="W18" s="25"/>
      <c r="X18" s="86"/>
      <c r="Y18" s="24">
        <f t="shared" si="4"/>
        <v>70</v>
      </c>
      <c r="Z18" s="25">
        <v>35</v>
      </c>
      <c r="AA18" s="25"/>
      <c r="AB18" s="25">
        <v>35</v>
      </c>
      <c r="AC18" s="25"/>
      <c r="AD18" s="25"/>
      <c r="AE18" s="25"/>
      <c r="AF18" s="25"/>
      <c r="AG18" s="30"/>
      <c r="AH18" s="25"/>
      <c r="AI18" s="25"/>
      <c r="AJ18" s="122"/>
      <c r="AK18" s="136"/>
    </row>
    <row r="19" s="2" customFormat="1" ht="15" hidden="1" customHeight="1" spans="1:37">
      <c r="A19" s="22" t="s">
        <v>22</v>
      </c>
      <c r="B19" s="23">
        <v>0</v>
      </c>
      <c r="C19" s="24">
        <f t="shared" si="0"/>
        <v>0</v>
      </c>
      <c r="D19" s="25"/>
      <c r="E19" s="25"/>
      <c r="F19" s="25"/>
      <c r="G19" s="25"/>
      <c r="H19" s="25"/>
      <c r="I19" s="25"/>
      <c r="J19" s="30"/>
      <c r="K19" s="25"/>
      <c r="L19" s="25"/>
      <c r="M19" s="86"/>
      <c r="N19" s="24">
        <f t="shared" si="2"/>
        <v>0</v>
      </c>
      <c r="O19" s="25"/>
      <c r="P19" s="25"/>
      <c r="Q19" s="30"/>
      <c r="R19" s="25"/>
      <c r="S19" s="25"/>
      <c r="T19" s="25"/>
      <c r="U19" s="25"/>
      <c r="V19" s="25"/>
      <c r="W19" s="25"/>
      <c r="X19" s="86"/>
      <c r="Y19" s="24">
        <f t="shared" si="4"/>
        <v>0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39"/>
      <c r="AK19" s="136"/>
    </row>
    <row r="20" s="2" customFormat="1" ht="15" customHeight="1" spans="1:37">
      <c r="A20" s="22" t="s">
        <v>23</v>
      </c>
      <c r="B20" s="23">
        <v>350</v>
      </c>
      <c r="C20" s="24">
        <f t="shared" si="0"/>
        <v>105</v>
      </c>
      <c r="D20" s="25"/>
      <c r="E20" s="25">
        <v>35</v>
      </c>
      <c r="F20" s="25"/>
      <c r="G20" s="25"/>
      <c r="H20" s="30"/>
      <c r="I20" s="25">
        <v>35</v>
      </c>
      <c r="J20" s="25"/>
      <c r="K20" s="25">
        <v>35</v>
      </c>
      <c r="L20" s="25"/>
      <c r="M20" s="86"/>
      <c r="N20" s="24">
        <f t="shared" si="2"/>
        <v>105</v>
      </c>
      <c r="O20" s="25"/>
      <c r="P20" s="25">
        <v>35</v>
      </c>
      <c r="Q20" s="25"/>
      <c r="R20" s="30">
        <v>35</v>
      </c>
      <c r="S20" s="25"/>
      <c r="T20" s="25">
        <v>35</v>
      </c>
      <c r="U20" s="25"/>
      <c r="V20" s="25" t="s">
        <v>10</v>
      </c>
      <c r="W20" s="25"/>
      <c r="X20" s="86"/>
      <c r="Y20" s="24">
        <f t="shared" si="4"/>
        <v>140</v>
      </c>
      <c r="Z20" s="25"/>
      <c r="AA20" s="25">
        <v>35</v>
      </c>
      <c r="AB20" s="25"/>
      <c r="AC20" s="25"/>
      <c r="AD20" s="25">
        <v>35</v>
      </c>
      <c r="AE20" s="25"/>
      <c r="AF20" s="25"/>
      <c r="AG20" s="25"/>
      <c r="AH20" s="25">
        <v>35</v>
      </c>
      <c r="AI20" s="25">
        <v>35</v>
      </c>
      <c r="AJ20" s="122"/>
      <c r="AK20" s="136"/>
    </row>
    <row r="21" s="3" customFormat="1" ht="15" customHeight="1" spans="1:37">
      <c r="A21" s="32" t="s">
        <v>24</v>
      </c>
      <c r="B21" s="33">
        <v>280</v>
      </c>
      <c r="C21" s="34">
        <f t="shared" si="0"/>
        <v>105</v>
      </c>
      <c r="D21" s="35"/>
      <c r="E21" s="35"/>
      <c r="F21" s="35"/>
      <c r="G21" s="35">
        <v>35</v>
      </c>
      <c r="H21" s="35"/>
      <c r="I21" s="35"/>
      <c r="J21" s="35">
        <v>35</v>
      </c>
      <c r="K21" s="35"/>
      <c r="L21" s="35">
        <v>35</v>
      </c>
      <c r="M21" s="35"/>
      <c r="N21" s="34">
        <f t="shared" si="2"/>
        <v>105</v>
      </c>
      <c r="O21" s="35"/>
      <c r="P21" s="35">
        <v>35</v>
      </c>
      <c r="Q21" s="35"/>
      <c r="R21" s="35"/>
      <c r="S21" s="35"/>
      <c r="T21" s="35">
        <v>35</v>
      </c>
      <c r="U21" s="35"/>
      <c r="V21" s="35"/>
      <c r="W21" s="121">
        <v>35</v>
      </c>
      <c r="X21" s="122"/>
      <c r="Y21" s="34">
        <f t="shared" si="4"/>
        <v>70</v>
      </c>
      <c r="Z21" s="35"/>
      <c r="AA21" s="35">
        <v>35</v>
      </c>
      <c r="AB21" s="35"/>
      <c r="AC21" s="35"/>
      <c r="AD21" s="35"/>
      <c r="AE21" s="35">
        <v>35</v>
      </c>
      <c r="AF21" s="35"/>
      <c r="AG21" s="35"/>
      <c r="AH21" s="35"/>
      <c r="AI21" s="140"/>
      <c r="AJ21" s="122"/>
      <c r="AK21" s="141"/>
    </row>
    <row r="22" s="2" customFormat="1" ht="15" customHeight="1" spans="1:37">
      <c r="A22" s="22" t="s">
        <v>25</v>
      </c>
      <c r="B22" s="23">
        <v>70</v>
      </c>
      <c r="C22" s="24">
        <f t="shared" si="0"/>
        <v>0</v>
      </c>
      <c r="D22" s="36"/>
      <c r="E22" s="25"/>
      <c r="F22" s="30"/>
      <c r="G22" s="25"/>
      <c r="H22" s="30"/>
      <c r="I22" s="25"/>
      <c r="J22" s="25"/>
      <c r="K22" s="25"/>
      <c r="L22" s="25"/>
      <c r="M22" s="86"/>
      <c r="N22" s="24">
        <f t="shared" si="2"/>
        <v>0</v>
      </c>
      <c r="O22" s="25"/>
      <c r="P22" s="25"/>
      <c r="Q22" s="25"/>
      <c r="R22" s="25"/>
      <c r="S22" s="25"/>
      <c r="T22" s="25"/>
      <c r="U22" s="25"/>
      <c r="V22" s="25"/>
      <c r="W22" s="25"/>
      <c r="X22" s="86"/>
      <c r="Y22" s="24">
        <f t="shared" si="4"/>
        <v>70</v>
      </c>
      <c r="Z22" s="25"/>
      <c r="AA22" s="25"/>
      <c r="AB22" s="25"/>
      <c r="AC22" s="25">
        <v>35</v>
      </c>
      <c r="AD22" s="25"/>
      <c r="AE22" s="30"/>
      <c r="AF22" s="25"/>
      <c r="AG22" s="25"/>
      <c r="AH22" s="25"/>
      <c r="AI22" s="25">
        <v>35</v>
      </c>
      <c r="AJ22" s="122"/>
      <c r="AK22" s="136"/>
    </row>
    <row r="23" s="2" customFormat="1" ht="15" customHeight="1" spans="1:37">
      <c r="A23" s="22" t="s">
        <v>26</v>
      </c>
      <c r="B23" s="23">
        <v>140</v>
      </c>
      <c r="C23" s="24">
        <f t="shared" si="0"/>
        <v>35</v>
      </c>
      <c r="D23" s="25"/>
      <c r="E23" s="25"/>
      <c r="F23" s="25"/>
      <c r="G23" s="25"/>
      <c r="H23" s="25"/>
      <c r="I23" s="25"/>
      <c r="J23" s="25"/>
      <c r="K23" s="25">
        <v>35</v>
      </c>
      <c r="L23" s="25"/>
      <c r="M23" s="86"/>
      <c r="N23" s="24">
        <f t="shared" si="2"/>
        <v>35</v>
      </c>
      <c r="O23" s="25"/>
      <c r="P23" s="25"/>
      <c r="Q23" s="25"/>
      <c r="R23" s="25"/>
      <c r="S23" s="25"/>
      <c r="T23" s="30"/>
      <c r="U23" s="25"/>
      <c r="V23" s="25">
        <v>35</v>
      </c>
      <c r="W23" s="25"/>
      <c r="X23" s="86"/>
      <c r="Y23" s="24">
        <f t="shared" si="4"/>
        <v>70</v>
      </c>
      <c r="Z23" s="25"/>
      <c r="AA23" s="25"/>
      <c r="AB23" s="25">
        <v>35</v>
      </c>
      <c r="AC23" s="25"/>
      <c r="AD23" s="25"/>
      <c r="AE23" s="25"/>
      <c r="AF23" s="25"/>
      <c r="AG23" s="25"/>
      <c r="AH23" s="25">
        <v>35</v>
      </c>
      <c r="AI23" s="25"/>
      <c r="AJ23" s="122"/>
      <c r="AK23" s="136"/>
    </row>
    <row r="24" s="2" customFormat="1" ht="15" customHeight="1" spans="1:38">
      <c r="A24" s="22" t="s">
        <v>27</v>
      </c>
      <c r="B24" s="23">
        <v>105</v>
      </c>
      <c r="C24" s="24">
        <f t="shared" si="0"/>
        <v>0</v>
      </c>
      <c r="D24" s="25"/>
      <c r="E24" s="25"/>
      <c r="F24" s="25"/>
      <c r="G24" s="25"/>
      <c r="H24" s="25"/>
      <c r="I24" s="25"/>
      <c r="J24" s="25"/>
      <c r="K24" s="25"/>
      <c r="L24" s="25"/>
      <c r="M24" s="86"/>
      <c r="N24" s="24">
        <f t="shared" si="2"/>
        <v>35</v>
      </c>
      <c r="O24" s="25"/>
      <c r="P24" s="25"/>
      <c r="Q24" s="25"/>
      <c r="R24" s="25"/>
      <c r="S24" s="25"/>
      <c r="T24" s="25"/>
      <c r="U24" s="25"/>
      <c r="V24" s="25"/>
      <c r="W24" s="25"/>
      <c r="X24" s="86">
        <v>35</v>
      </c>
      <c r="Y24" s="24">
        <f t="shared" si="4"/>
        <v>70</v>
      </c>
      <c r="Z24" s="25"/>
      <c r="AA24" s="25">
        <v>35</v>
      </c>
      <c r="AB24" s="25"/>
      <c r="AC24" s="25"/>
      <c r="AD24" s="25">
        <v>35</v>
      </c>
      <c r="AE24" s="25"/>
      <c r="AF24" s="25"/>
      <c r="AG24" s="25"/>
      <c r="AH24" s="25"/>
      <c r="AI24" s="25"/>
      <c r="AJ24" s="122"/>
      <c r="AK24" s="136"/>
      <c r="AL24" s="138"/>
    </row>
    <row r="25" s="2" customFormat="1" ht="15" customHeight="1" spans="1:38">
      <c r="A25" s="22" t="s">
        <v>28</v>
      </c>
      <c r="B25" s="23">
        <v>70</v>
      </c>
      <c r="C25" s="24">
        <f t="shared" si="0"/>
        <v>0</v>
      </c>
      <c r="D25" s="25"/>
      <c r="E25" s="25"/>
      <c r="F25" s="25"/>
      <c r="G25" s="25"/>
      <c r="H25" s="25"/>
      <c r="I25" s="25"/>
      <c r="J25" s="25"/>
      <c r="K25" s="25"/>
      <c r="L25" s="25"/>
      <c r="M25" s="86"/>
      <c r="N25" s="24">
        <f t="shared" si="2"/>
        <v>0</v>
      </c>
      <c r="O25" s="25"/>
      <c r="P25" s="25"/>
      <c r="Q25" s="25"/>
      <c r="R25" s="30"/>
      <c r="S25" s="25"/>
      <c r="T25" s="25"/>
      <c r="U25" s="25"/>
      <c r="V25" s="30"/>
      <c r="W25" s="25"/>
      <c r="X25" s="86"/>
      <c r="Y25" s="24">
        <f t="shared" si="4"/>
        <v>70</v>
      </c>
      <c r="Z25" s="25"/>
      <c r="AA25" s="25"/>
      <c r="AB25" s="25"/>
      <c r="AC25" s="25"/>
      <c r="AD25" s="25"/>
      <c r="AE25" s="30">
        <v>35</v>
      </c>
      <c r="AF25" s="25">
        <v>35</v>
      </c>
      <c r="AG25" s="25"/>
      <c r="AH25" s="25"/>
      <c r="AI25" s="25"/>
      <c r="AJ25" s="122"/>
      <c r="AK25" s="136" t="s">
        <v>10</v>
      </c>
      <c r="AL25" s="133"/>
    </row>
    <row r="26" s="2" customFormat="1" ht="15" customHeight="1" spans="1:37">
      <c r="A26" s="22" t="s">
        <v>29</v>
      </c>
      <c r="B26" s="23">
        <v>140</v>
      </c>
      <c r="C26" s="24">
        <f t="shared" si="0"/>
        <v>35</v>
      </c>
      <c r="D26" s="25"/>
      <c r="E26" s="25"/>
      <c r="F26" s="25"/>
      <c r="G26" s="25"/>
      <c r="H26" s="25"/>
      <c r="I26" s="25">
        <v>35</v>
      </c>
      <c r="J26" s="25"/>
      <c r="K26" s="25"/>
      <c r="L26" s="25"/>
      <c r="M26" s="86"/>
      <c r="N26" s="24">
        <f t="shared" si="2"/>
        <v>70</v>
      </c>
      <c r="O26" s="25">
        <v>35</v>
      </c>
      <c r="P26" s="25"/>
      <c r="Q26" s="25"/>
      <c r="R26" s="25">
        <v>35</v>
      </c>
      <c r="S26" s="25"/>
      <c r="T26" s="25"/>
      <c r="U26" s="25"/>
      <c r="V26" s="25"/>
      <c r="W26" s="30"/>
      <c r="X26" s="86"/>
      <c r="Y26" s="24">
        <f t="shared" si="4"/>
        <v>35</v>
      </c>
      <c r="Z26" s="25"/>
      <c r="AA26" s="25">
        <v>35</v>
      </c>
      <c r="AB26" s="25"/>
      <c r="AC26" s="25"/>
      <c r="AD26" s="25"/>
      <c r="AE26" s="25"/>
      <c r="AF26" s="25"/>
      <c r="AG26" s="25"/>
      <c r="AH26" s="25"/>
      <c r="AI26" s="25"/>
      <c r="AJ26" s="122"/>
      <c r="AK26" s="136"/>
    </row>
    <row r="27" s="2" customFormat="1" ht="15" customHeight="1" spans="1:37">
      <c r="A27" s="37" t="s">
        <v>30</v>
      </c>
      <c r="B27" s="23">
        <v>70</v>
      </c>
      <c r="C27" s="24">
        <f t="shared" si="0"/>
        <v>35</v>
      </c>
      <c r="D27" s="25"/>
      <c r="E27" s="25"/>
      <c r="F27" s="25"/>
      <c r="G27" s="25">
        <v>35</v>
      </c>
      <c r="H27" s="25"/>
      <c r="I27" s="25"/>
      <c r="J27" s="25"/>
      <c r="K27" s="25"/>
      <c r="L27" s="25"/>
      <c r="M27" s="86"/>
      <c r="N27" s="24">
        <f t="shared" si="2"/>
        <v>35</v>
      </c>
      <c r="O27" s="25"/>
      <c r="P27" s="25"/>
      <c r="Q27" s="25"/>
      <c r="R27" s="25"/>
      <c r="S27" s="25">
        <v>35</v>
      </c>
      <c r="T27" s="25"/>
      <c r="U27" s="25"/>
      <c r="V27" s="25"/>
      <c r="W27" s="25"/>
      <c r="X27" s="86"/>
      <c r="Y27" s="24">
        <f t="shared" si="4"/>
        <v>0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22"/>
      <c r="AK27" s="136"/>
    </row>
    <row r="28" s="2" customFormat="1" ht="15" customHeight="1" spans="1:37">
      <c r="A28" s="37" t="s">
        <v>31</v>
      </c>
      <c r="B28" s="23">
        <v>455</v>
      </c>
      <c r="C28" s="24">
        <f t="shared" si="0"/>
        <v>140</v>
      </c>
      <c r="D28" s="25"/>
      <c r="E28" s="25"/>
      <c r="F28" s="25">
        <v>70</v>
      </c>
      <c r="G28" s="25"/>
      <c r="H28" s="25"/>
      <c r="I28" s="25"/>
      <c r="J28" s="25"/>
      <c r="K28" s="25"/>
      <c r="L28" s="25"/>
      <c r="M28" s="86">
        <v>70</v>
      </c>
      <c r="N28" s="24">
        <f t="shared" si="2"/>
        <v>140</v>
      </c>
      <c r="O28" s="25"/>
      <c r="P28" s="25"/>
      <c r="Q28" s="25"/>
      <c r="R28" s="25"/>
      <c r="S28" s="25"/>
      <c r="T28" s="25">
        <v>70</v>
      </c>
      <c r="U28" s="25">
        <v>70</v>
      </c>
      <c r="V28" s="25"/>
      <c r="W28" s="25"/>
      <c r="X28" s="86"/>
      <c r="Y28" s="24">
        <f t="shared" si="4"/>
        <v>175</v>
      </c>
      <c r="Z28" s="25"/>
      <c r="AA28" s="25"/>
      <c r="AB28" s="25"/>
      <c r="AC28" s="25">
        <v>70</v>
      </c>
      <c r="AD28" s="25"/>
      <c r="AE28" s="25"/>
      <c r="AF28" s="25">
        <v>70</v>
      </c>
      <c r="AG28" s="25"/>
      <c r="AH28" s="25"/>
      <c r="AI28" s="25">
        <v>35</v>
      </c>
      <c r="AJ28" s="122"/>
      <c r="AK28" s="136"/>
    </row>
    <row r="29" customFormat="1" ht="15" customHeight="1" spans="1:37">
      <c r="A29" s="38" t="s">
        <v>32</v>
      </c>
      <c r="B29" s="26">
        <v>420</v>
      </c>
      <c r="C29" s="20">
        <f t="shared" si="0"/>
        <v>140</v>
      </c>
      <c r="D29" s="39">
        <v>35</v>
      </c>
      <c r="E29" s="39"/>
      <c r="F29" s="39"/>
      <c r="G29" s="39"/>
      <c r="H29" s="39">
        <v>35</v>
      </c>
      <c r="I29" s="39"/>
      <c r="J29" s="39">
        <v>35</v>
      </c>
      <c r="K29" s="39"/>
      <c r="L29" s="39">
        <v>35</v>
      </c>
      <c r="M29" s="88"/>
      <c r="N29" s="20">
        <f t="shared" si="2"/>
        <v>140</v>
      </c>
      <c r="O29" s="39"/>
      <c r="P29" s="39">
        <v>35</v>
      </c>
      <c r="Q29" s="39">
        <v>35</v>
      </c>
      <c r="R29" s="39"/>
      <c r="S29" s="39"/>
      <c r="T29" s="39"/>
      <c r="U29" s="39"/>
      <c r="V29" s="39">
        <v>35</v>
      </c>
      <c r="W29" s="39"/>
      <c r="X29" s="88">
        <v>35</v>
      </c>
      <c r="Y29" s="20">
        <f t="shared" si="4"/>
        <v>140</v>
      </c>
      <c r="Z29" s="39"/>
      <c r="AA29" s="39"/>
      <c r="AB29" s="39">
        <v>35</v>
      </c>
      <c r="AC29" s="28"/>
      <c r="AD29" s="39">
        <v>35</v>
      </c>
      <c r="AE29" s="39">
        <v>35</v>
      </c>
      <c r="AF29" s="39"/>
      <c r="AG29" s="39"/>
      <c r="AH29" s="142"/>
      <c r="AI29" s="142">
        <v>35</v>
      </c>
      <c r="AJ29" s="143"/>
      <c r="AK29" s="135"/>
    </row>
    <row r="30" customFormat="1" ht="15" customHeight="1" spans="1:38">
      <c r="A30" s="38" t="s">
        <v>33</v>
      </c>
      <c r="B30" s="26">
        <v>875</v>
      </c>
      <c r="C30" s="40">
        <f t="shared" si="0"/>
        <v>280</v>
      </c>
      <c r="D30" s="41">
        <v>35</v>
      </c>
      <c r="E30" s="41">
        <v>35</v>
      </c>
      <c r="F30" s="41">
        <v>35</v>
      </c>
      <c r="G30" s="41"/>
      <c r="H30" s="41">
        <v>35</v>
      </c>
      <c r="I30" s="41">
        <v>35</v>
      </c>
      <c r="J30" s="41">
        <v>35</v>
      </c>
      <c r="K30" s="41">
        <v>35</v>
      </c>
      <c r="L30" s="41"/>
      <c r="M30" s="41">
        <v>35</v>
      </c>
      <c r="N30" s="40">
        <f t="shared" si="2"/>
        <v>315</v>
      </c>
      <c r="O30" s="41">
        <v>35</v>
      </c>
      <c r="P30" s="41">
        <v>35</v>
      </c>
      <c r="Q30" s="41">
        <v>35</v>
      </c>
      <c r="R30" s="41">
        <v>35</v>
      </c>
      <c r="S30" s="41">
        <v>35</v>
      </c>
      <c r="T30" s="41"/>
      <c r="U30" s="41">
        <v>35</v>
      </c>
      <c r="V30" s="41">
        <v>35</v>
      </c>
      <c r="W30" s="41">
        <v>35</v>
      </c>
      <c r="X30" s="41">
        <v>35</v>
      </c>
      <c r="Y30" s="40">
        <f t="shared" si="4"/>
        <v>280</v>
      </c>
      <c r="Z30" s="41">
        <v>35</v>
      </c>
      <c r="AA30" s="41">
        <v>35</v>
      </c>
      <c r="AB30" s="41"/>
      <c r="AC30" s="41"/>
      <c r="AD30" s="41">
        <v>35</v>
      </c>
      <c r="AE30" s="41">
        <v>35</v>
      </c>
      <c r="AF30" s="41">
        <v>35</v>
      </c>
      <c r="AG30" s="41">
        <v>35</v>
      </c>
      <c r="AH30" s="41">
        <v>35</v>
      </c>
      <c r="AI30" s="41">
        <v>35</v>
      </c>
      <c r="AJ30" s="144"/>
      <c r="AK30" s="135"/>
      <c r="AL30" s="135"/>
    </row>
    <row r="31" customFormat="1" ht="15.75" spans="1:36">
      <c r="A31" s="42" t="s">
        <v>34</v>
      </c>
      <c r="B31" s="43"/>
      <c r="C31" s="43"/>
      <c r="D31" s="43"/>
      <c r="E31" s="43"/>
      <c r="F31" s="43"/>
      <c r="G31" s="43"/>
      <c r="H31" s="43"/>
      <c r="I31" s="43"/>
      <c r="J31" s="43"/>
      <c r="K31" s="43" t="s">
        <v>10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118"/>
      <c r="AI31" s="118"/>
      <c r="AJ31" s="145"/>
    </row>
    <row r="32" customFormat="1" ht="15.75" spans="1:36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118"/>
      <c r="AI32" s="118"/>
      <c r="AJ32" s="145" t="s">
        <v>10</v>
      </c>
    </row>
    <row r="33" customFormat="1" ht="15.75" spans="1:37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25"/>
      <c r="AI33" s="125"/>
      <c r="AJ33" s="126"/>
      <c r="AK33" s="137"/>
    </row>
    <row r="34" customFormat="1" ht="18.75" spans="1:36">
      <c r="A34" s="6" t="s">
        <v>35</v>
      </c>
      <c r="B34" s="6"/>
      <c r="C34" s="6"/>
      <c r="D34" s="6"/>
      <c r="E34" s="6"/>
      <c r="F34" s="6"/>
      <c r="G34" s="6"/>
      <c r="H34" s="6"/>
      <c r="I34" s="6"/>
      <c r="J34" s="8" t="s">
        <v>36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25"/>
      <c r="AI34" s="125"/>
      <c r="AJ34" s="126"/>
    </row>
    <row r="35" customFormat="1" ht="14.25" spans="1:36">
      <c r="A35" s="5" t="s">
        <v>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25"/>
      <c r="AI35" s="125"/>
      <c r="AJ35" s="126"/>
    </row>
    <row r="36" customFormat="1" ht="14.25" spans="1:36">
      <c r="A36" s="44" t="s">
        <v>2</v>
      </c>
      <c r="B36" s="45" t="s">
        <v>3</v>
      </c>
      <c r="C36" s="44" t="s">
        <v>4</v>
      </c>
      <c r="D36" s="46">
        <v>1</v>
      </c>
      <c r="E36" s="47">
        <v>2</v>
      </c>
      <c r="F36" s="47">
        <v>3</v>
      </c>
      <c r="G36" s="47">
        <v>4</v>
      </c>
      <c r="H36" s="47">
        <v>5</v>
      </c>
      <c r="I36" s="47">
        <v>6</v>
      </c>
      <c r="J36" s="47">
        <v>7</v>
      </c>
      <c r="K36" s="47">
        <v>8</v>
      </c>
      <c r="L36" s="47">
        <v>9</v>
      </c>
      <c r="M36" s="89">
        <v>10</v>
      </c>
      <c r="N36" s="44" t="s">
        <v>5</v>
      </c>
      <c r="O36" s="46">
        <v>11</v>
      </c>
      <c r="P36" s="47">
        <v>12</v>
      </c>
      <c r="Q36" s="47">
        <v>13</v>
      </c>
      <c r="R36" s="47">
        <v>14</v>
      </c>
      <c r="S36" s="47">
        <v>15</v>
      </c>
      <c r="T36" s="47">
        <v>16</v>
      </c>
      <c r="U36" s="47">
        <v>17</v>
      </c>
      <c r="V36" s="47">
        <v>18</v>
      </c>
      <c r="W36" s="47">
        <v>19</v>
      </c>
      <c r="X36" s="89">
        <v>20</v>
      </c>
      <c r="Y36" s="44" t="s">
        <v>6</v>
      </c>
      <c r="Z36" s="46">
        <v>21</v>
      </c>
      <c r="AA36" s="47">
        <v>22</v>
      </c>
      <c r="AB36" s="47">
        <v>23</v>
      </c>
      <c r="AC36" s="47">
        <v>24</v>
      </c>
      <c r="AD36" s="47">
        <v>25</v>
      </c>
      <c r="AE36" s="47">
        <v>26</v>
      </c>
      <c r="AF36" s="47">
        <v>27</v>
      </c>
      <c r="AG36" s="47">
        <v>28</v>
      </c>
      <c r="AH36" s="95">
        <v>29</v>
      </c>
      <c r="AI36" s="95">
        <v>30</v>
      </c>
      <c r="AJ36" s="146">
        <v>31</v>
      </c>
    </row>
    <row r="37" customFormat="1" spans="1:36">
      <c r="A37" s="48" t="s">
        <v>37</v>
      </c>
      <c r="B37" s="49">
        <f t="shared" ref="B37:N37" si="9">SUM(B38:B41)</f>
        <v>200</v>
      </c>
      <c r="C37" s="50">
        <f t="shared" si="9"/>
        <v>100</v>
      </c>
      <c r="D37" s="51">
        <f t="shared" si="9"/>
        <v>0</v>
      </c>
      <c r="E37" s="51">
        <f t="shared" si="9"/>
        <v>0</v>
      </c>
      <c r="F37" s="51">
        <f t="shared" si="9"/>
        <v>50</v>
      </c>
      <c r="G37" s="51">
        <f t="shared" si="9"/>
        <v>0</v>
      </c>
      <c r="H37" s="51">
        <f t="shared" si="9"/>
        <v>0</v>
      </c>
      <c r="I37" s="51">
        <f t="shared" si="9"/>
        <v>0</v>
      </c>
      <c r="J37" s="51">
        <f t="shared" si="9"/>
        <v>0</v>
      </c>
      <c r="K37" s="51">
        <f t="shared" si="9"/>
        <v>50</v>
      </c>
      <c r="L37" s="51">
        <f t="shared" si="9"/>
        <v>0</v>
      </c>
      <c r="M37" s="90">
        <f t="shared" si="9"/>
        <v>0</v>
      </c>
      <c r="N37" s="50">
        <f t="shared" si="9"/>
        <v>50</v>
      </c>
      <c r="O37" s="72">
        <f t="shared" ref="O37:W37" si="10">SUM(O38:O40)</f>
        <v>0</v>
      </c>
      <c r="P37" s="72">
        <f t="shared" si="10"/>
        <v>0</v>
      </c>
      <c r="Q37" s="72">
        <f t="shared" si="10"/>
        <v>0</v>
      </c>
      <c r="R37" s="72">
        <f t="shared" si="10"/>
        <v>0</v>
      </c>
      <c r="S37" s="72">
        <f t="shared" si="10"/>
        <v>0</v>
      </c>
      <c r="T37" s="72">
        <f t="shared" si="10"/>
        <v>50</v>
      </c>
      <c r="U37" s="72">
        <f t="shared" si="10"/>
        <v>0</v>
      </c>
      <c r="V37" s="72">
        <f t="shared" si="10"/>
        <v>0</v>
      </c>
      <c r="W37" s="72">
        <f t="shared" si="10"/>
        <v>0</v>
      </c>
      <c r="X37" s="123">
        <f>SUM(X38:X41)</f>
        <v>0</v>
      </c>
      <c r="Y37" s="50">
        <f>SUM(Y38:Y41)</f>
        <v>50</v>
      </c>
      <c r="Z37" s="72">
        <f t="shared" ref="Z37:AI37" si="11">SUM(Z38:Z40)</f>
        <v>0</v>
      </c>
      <c r="AA37" s="72">
        <f t="shared" si="11"/>
        <v>50</v>
      </c>
      <c r="AB37" s="72">
        <f t="shared" si="11"/>
        <v>0</v>
      </c>
      <c r="AC37" s="72">
        <f t="shared" si="11"/>
        <v>0</v>
      </c>
      <c r="AD37" s="72">
        <f t="shared" si="11"/>
        <v>0</v>
      </c>
      <c r="AE37" s="72">
        <f t="shared" si="11"/>
        <v>0</v>
      </c>
      <c r="AF37" s="72">
        <f t="shared" si="11"/>
        <v>0</v>
      </c>
      <c r="AG37" s="72">
        <f t="shared" si="11"/>
        <v>0</v>
      </c>
      <c r="AH37" s="100">
        <f t="shared" si="11"/>
        <v>0</v>
      </c>
      <c r="AI37" s="100">
        <f t="shared" si="11"/>
        <v>0</v>
      </c>
      <c r="AJ37" s="147">
        <f>SUM(AJ38:AJ41)</f>
        <v>0</v>
      </c>
    </row>
    <row r="38" customFormat="1" spans="1:36">
      <c r="A38" s="52" t="s">
        <v>13</v>
      </c>
      <c r="B38" s="53">
        <v>100</v>
      </c>
      <c r="C38" s="54">
        <f t="shared" ref="C38:C41" si="12">SUM(D38:M38)</f>
        <v>0</v>
      </c>
      <c r="D38" s="55"/>
      <c r="E38" s="56"/>
      <c r="F38" s="56"/>
      <c r="G38" s="56"/>
      <c r="H38" s="56"/>
      <c r="I38" s="56"/>
      <c r="J38" s="56"/>
      <c r="K38" s="56"/>
      <c r="L38" s="56"/>
      <c r="M38" s="91"/>
      <c r="N38" s="54">
        <f t="shared" ref="N38:N41" si="13">SUM(O38:X38)</f>
        <v>50</v>
      </c>
      <c r="O38" s="55"/>
      <c r="P38" s="56"/>
      <c r="Q38" s="56"/>
      <c r="R38" s="56"/>
      <c r="S38" s="56"/>
      <c r="T38" s="56">
        <v>50</v>
      </c>
      <c r="U38" s="56"/>
      <c r="V38" s="56"/>
      <c r="W38" s="56"/>
      <c r="X38" s="91"/>
      <c r="Y38" s="54">
        <f t="shared" ref="Y38:Y41" si="14">SUM(Z38:AJ38)</f>
        <v>50</v>
      </c>
      <c r="Z38" s="55"/>
      <c r="AA38" s="56">
        <v>50</v>
      </c>
      <c r="AB38" s="56"/>
      <c r="AC38" s="56"/>
      <c r="AD38" s="56"/>
      <c r="AE38" s="56"/>
      <c r="AF38" s="56"/>
      <c r="AG38" s="56"/>
      <c r="AH38" s="112"/>
      <c r="AI38" s="112"/>
      <c r="AJ38" s="148"/>
    </row>
    <row r="39" customFormat="1" spans="1:36">
      <c r="A39" s="52" t="s">
        <v>38</v>
      </c>
      <c r="B39" s="53"/>
      <c r="C39" s="54">
        <f t="shared" si="12"/>
        <v>0</v>
      </c>
      <c r="D39" s="55"/>
      <c r="E39" s="56"/>
      <c r="F39" s="56"/>
      <c r="G39" s="56"/>
      <c r="H39" s="56"/>
      <c r="I39" s="56"/>
      <c r="J39" s="56"/>
      <c r="K39" s="56"/>
      <c r="L39" s="56"/>
      <c r="M39" s="91"/>
      <c r="N39" s="54">
        <f t="shared" si="13"/>
        <v>0</v>
      </c>
      <c r="O39" s="55"/>
      <c r="P39" s="56"/>
      <c r="Q39" s="56"/>
      <c r="R39" s="56"/>
      <c r="S39" s="56"/>
      <c r="T39" s="56"/>
      <c r="U39" s="56"/>
      <c r="V39" s="56"/>
      <c r="W39" s="56"/>
      <c r="X39" s="91"/>
      <c r="Y39" s="54">
        <f t="shared" si="14"/>
        <v>0</v>
      </c>
      <c r="Z39" s="55"/>
      <c r="AA39" s="56"/>
      <c r="AB39" s="56"/>
      <c r="AC39" s="56"/>
      <c r="AD39" s="56"/>
      <c r="AE39" s="56"/>
      <c r="AF39" s="56"/>
      <c r="AG39" s="56"/>
      <c r="AH39" s="112"/>
      <c r="AI39" s="112"/>
      <c r="AJ39" s="148"/>
    </row>
    <row r="40" customFormat="1" spans="1:36">
      <c r="A40" s="52" t="s">
        <v>14</v>
      </c>
      <c r="B40" s="53">
        <v>100</v>
      </c>
      <c r="C40" s="54">
        <f t="shared" si="12"/>
        <v>100</v>
      </c>
      <c r="D40" s="55"/>
      <c r="E40" s="56"/>
      <c r="F40" s="56">
        <v>50</v>
      </c>
      <c r="G40" s="56"/>
      <c r="H40" s="56"/>
      <c r="I40" s="56"/>
      <c r="J40" s="56"/>
      <c r="K40" s="56">
        <v>50</v>
      </c>
      <c r="L40" s="56"/>
      <c r="M40" s="91"/>
      <c r="N40" s="54">
        <f t="shared" si="13"/>
        <v>0</v>
      </c>
      <c r="O40" s="55"/>
      <c r="P40" s="56"/>
      <c r="Q40" s="56"/>
      <c r="R40" s="56"/>
      <c r="S40" s="56"/>
      <c r="T40" s="56"/>
      <c r="U40" s="56"/>
      <c r="V40" s="56"/>
      <c r="W40" s="56"/>
      <c r="X40" s="91"/>
      <c r="Y40" s="54">
        <f t="shared" si="14"/>
        <v>0</v>
      </c>
      <c r="Z40" s="55"/>
      <c r="AA40" s="56"/>
      <c r="AB40" s="56"/>
      <c r="AC40" s="56"/>
      <c r="AD40" s="56"/>
      <c r="AE40" s="56"/>
      <c r="AF40" s="56"/>
      <c r="AG40" s="56"/>
      <c r="AH40" s="112"/>
      <c r="AI40" s="112"/>
      <c r="AJ40" s="148"/>
    </row>
    <row r="41" customFormat="1" ht="14.25" spans="1:36">
      <c r="A41" s="57" t="s">
        <v>23</v>
      </c>
      <c r="B41" s="58"/>
      <c r="C41" s="59">
        <f t="shared" si="12"/>
        <v>0</v>
      </c>
      <c r="D41" s="60"/>
      <c r="E41" s="61"/>
      <c r="F41" s="61"/>
      <c r="G41" s="61"/>
      <c r="H41" s="61"/>
      <c r="I41" s="61"/>
      <c r="J41" s="61"/>
      <c r="K41" s="61"/>
      <c r="L41" s="61"/>
      <c r="M41" s="92"/>
      <c r="N41" s="59">
        <f t="shared" si="13"/>
        <v>0</v>
      </c>
      <c r="O41" s="60"/>
      <c r="P41" s="61"/>
      <c r="Q41" s="61"/>
      <c r="R41" s="61"/>
      <c r="S41" s="61"/>
      <c r="T41" s="61"/>
      <c r="U41" s="61"/>
      <c r="V41" s="61"/>
      <c r="W41" s="61"/>
      <c r="X41" s="92"/>
      <c r="Y41" s="59">
        <f t="shared" si="14"/>
        <v>0</v>
      </c>
      <c r="Z41" s="60"/>
      <c r="AA41" s="61"/>
      <c r="AB41" s="61"/>
      <c r="AC41" s="61"/>
      <c r="AD41" s="61"/>
      <c r="AE41" s="61"/>
      <c r="AF41" s="61"/>
      <c r="AG41" s="61"/>
      <c r="AH41" s="106"/>
      <c r="AI41" s="106"/>
      <c r="AJ41" s="149"/>
    </row>
    <row r="42" customFormat="1" spans="1:36">
      <c r="A42" s="42"/>
      <c r="B42" s="62"/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3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3"/>
      <c r="Z42" s="64"/>
      <c r="AA42" s="64"/>
      <c r="AB42" s="64"/>
      <c r="AC42" s="64"/>
      <c r="AD42" s="64"/>
      <c r="AE42" s="64"/>
      <c r="AF42" s="64"/>
      <c r="AG42" s="64"/>
      <c r="AH42" s="150"/>
      <c r="AI42" s="150"/>
      <c r="AJ42" s="151"/>
    </row>
    <row r="43" customFormat="1" spans="1:36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25"/>
      <c r="AI43" s="125"/>
      <c r="AJ43" s="126"/>
    </row>
    <row r="44" customFormat="1" spans="1:36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25"/>
      <c r="AI44" s="125"/>
      <c r="AJ44" s="126"/>
    </row>
    <row r="45" customFormat="1" spans="1:3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25"/>
      <c r="AI45" s="125"/>
      <c r="AJ45" s="126"/>
    </row>
    <row r="46" customFormat="1" ht="21" spans="1:38">
      <c r="A46" s="5" t="s">
        <v>1</v>
      </c>
      <c r="B46" s="6"/>
      <c r="C46" s="6"/>
      <c r="D46" s="6"/>
      <c r="E46" s="6"/>
      <c r="F46" s="6"/>
      <c r="G46" s="6"/>
      <c r="H46" s="6"/>
      <c r="I46" s="93"/>
      <c r="J46" s="93" t="s">
        <v>39</v>
      </c>
      <c r="K46" s="93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125"/>
      <c r="Z46" s="125"/>
      <c r="AA46" s="125"/>
      <c r="AB46" s="125"/>
      <c r="AC46" s="125"/>
      <c r="AD46" s="125"/>
      <c r="AE46" s="125"/>
      <c r="AF46" s="125"/>
      <c r="AG46" s="6"/>
      <c r="AH46" s="125"/>
      <c r="AI46" s="125"/>
      <c r="AJ46" s="126"/>
      <c r="AL46" s="152"/>
    </row>
    <row r="47" customFormat="1" ht="14.25" spans="1:36">
      <c r="A47" s="44" t="s">
        <v>2</v>
      </c>
      <c r="B47" s="45" t="s">
        <v>3</v>
      </c>
      <c r="C47" s="44" t="s">
        <v>4</v>
      </c>
      <c r="D47" s="47">
        <v>1</v>
      </c>
      <c r="E47" s="47">
        <v>2</v>
      </c>
      <c r="F47" s="47">
        <v>3</v>
      </c>
      <c r="G47" s="47">
        <v>4</v>
      </c>
      <c r="H47" s="47">
        <v>5</v>
      </c>
      <c r="I47" s="47">
        <v>6</v>
      </c>
      <c r="J47" s="47">
        <v>7</v>
      </c>
      <c r="K47" s="47">
        <v>8</v>
      </c>
      <c r="L47" s="95">
        <v>9</v>
      </c>
      <c r="M47" s="96">
        <v>10</v>
      </c>
      <c r="N47" s="97" t="s">
        <v>5</v>
      </c>
      <c r="O47" s="95">
        <v>11</v>
      </c>
      <c r="P47" s="95">
        <v>12</v>
      </c>
      <c r="Q47" s="95">
        <v>13</v>
      </c>
      <c r="R47" s="95">
        <v>14</v>
      </c>
      <c r="S47" s="95">
        <v>15</v>
      </c>
      <c r="T47" s="95">
        <v>16</v>
      </c>
      <c r="U47" s="95">
        <v>17</v>
      </c>
      <c r="V47" s="95">
        <v>18</v>
      </c>
      <c r="W47" s="95">
        <v>19</v>
      </c>
      <c r="X47" s="96">
        <v>20</v>
      </c>
      <c r="Y47" s="97" t="s">
        <v>6</v>
      </c>
      <c r="Z47" s="95">
        <v>21</v>
      </c>
      <c r="AA47" s="95">
        <v>22</v>
      </c>
      <c r="AB47" s="95">
        <v>23</v>
      </c>
      <c r="AC47" s="95">
        <v>24</v>
      </c>
      <c r="AD47" s="95">
        <v>25</v>
      </c>
      <c r="AE47" s="95">
        <v>26</v>
      </c>
      <c r="AF47" s="95">
        <v>27</v>
      </c>
      <c r="AG47" s="47">
        <v>28</v>
      </c>
      <c r="AH47" s="95">
        <v>29</v>
      </c>
      <c r="AI47" s="95">
        <v>30</v>
      </c>
      <c r="AJ47" s="146">
        <v>31</v>
      </c>
    </row>
    <row r="48" customFormat="1" ht="14.25" spans="1:36">
      <c r="A48" s="65" t="s">
        <v>7</v>
      </c>
      <c r="B48" s="66">
        <f>B52+B51+B50+B49</f>
        <v>160</v>
      </c>
      <c r="C48" s="67">
        <f t="shared" ref="C48:C57" si="15">SUM(D48:M48)</f>
        <v>68</v>
      </c>
      <c r="D48" s="68">
        <f t="shared" ref="D48:M48" si="16">SUM(D49:D52)</f>
        <v>0</v>
      </c>
      <c r="E48" s="68">
        <f t="shared" si="16"/>
        <v>0</v>
      </c>
      <c r="F48" s="68">
        <f t="shared" si="16"/>
        <v>36</v>
      </c>
      <c r="G48" s="68">
        <f t="shared" si="16"/>
        <v>0</v>
      </c>
      <c r="H48" s="68">
        <f t="shared" si="16"/>
        <v>0</v>
      </c>
      <c r="I48" s="68">
        <f t="shared" si="16"/>
        <v>0</v>
      </c>
      <c r="J48" s="68">
        <f t="shared" si="16"/>
        <v>0</v>
      </c>
      <c r="K48" s="68">
        <f t="shared" si="16"/>
        <v>32</v>
      </c>
      <c r="L48" s="98">
        <f t="shared" si="16"/>
        <v>0</v>
      </c>
      <c r="M48" s="98">
        <f t="shared" si="16"/>
        <v>0</v>
      </c>
      <c r="N48" s="99">
        <f t="shared" ref="N48:N51" si="17">SUM(O48:X48)</f>
        <v>32</v>
      </c>
      <c r="O48" s="98">
        <f t="shared" ref="O48:X48" si="18">SUM(O49:O52)</f>
        <v>0</v>
      </c>
      <c r="P48" s="98">
        <f t="shared" si="18"/>
        <v>0</v>
      </c>
      <c r="Q48" s="98">
        <f t="shared" si="18"/>
        <v>32</v>
      </c>
      <c r="R48" s="98">
        <f t="shared" si="18"/>
        <v>0</v>
      </c>
      <c r="S48" s="98">
        <f t="shared" si="18"/>
        <v>0</v>
      </c>
      <c r="T48" s="98">
        <f t="shared" si="18"/>
        <v>0</v>
      </c>
      <c r="U48" s="98">
        <f t="shared" si="18"/>
        <v>0</v>
      </c>
      <c r="V48" s="98">
        <f t="shared" si="18"/>
        <v>0</v>
      </c>
      <c r="W48" s="98">
        <f t="shared" si="18"/>
        <v>0</v>
      </c>
      <c r="X48" s="98">
        <f t="shared" si="18"/>
        <v>0</v>
      </c>
      <c r="Y48" s="104">
        <f t="shared" ref="Y48:Y51" si="19">SUM(Z48:AJ48)</f>
        <v>60</v>
      </c>
      <c r="Z48" s="98">
        <f t="shared" ref="Z48:AJ48" si="20">SUM(Z49:Z52)</f>
        <v>28</v>
      </c>
      <c r="AA48" s="98">
        <f t="shared" si="20"/>
        <v>0</v>
      </c>
      <c r="AB48" s="98">
        <f t="shared" si="20"/>
        <v>0</v>
      </c>
      <c r="AC48" s="98">
        <f t="shared" si="20"/>
        <v>0</v>
      </c>
      <c r="AD48" s="98">
        <f t="shared" si="20"/>
        <v>0</v>
      </c>
      <c r="AE48" s="98">
        <f t="shared" si="20"/>
        <v>32</v>
      </c>
      <c r="AF48" s="98">
        <f t="shared" si="20"/>
        <v>0</v>
      </c>
      <c r="AG48" s="68">
        <f t="shared" si="20"/>
        <v>0</v>
      </c>
      <c r="AH48" s="98">
        <f t="shared" si="20"/>
        <v>0</v>
      </c>
      <c r="AI48" s="98">
        <f t="shared" si="20"/>
        <v>0</v>
      </c>
      <c r="AJ48" s="153">
        <f t="shared" si="20"/>
        <v>0</v>
      </c>
    </row>
    <row r="49" customFormat="1" spans="1:36">
      <c r="A49" s="69" t="s">
        <v>40</v>
      </c>
      <c r="B49" s="70">
        <v>36</v>
      </c>
      <c r="C49" s="71">
        <f t="shared" si="15"/>
        <v>36</v>
      </c>
      <c r="D49" s="72"/>
      <c r="E49" s="72"/>
      <c r="F49" s="72">
        <v>36</v>
      </c>
      <c r="G49" s="72"/>
      <c r="H49" s="72"/>
      <c r="I49" s="72"/>
      <c r="J49" s="72"/>
      <c r="K49" s="72"/>
      <c r="L49" s="100"/>
      <c r="M49" s="101"/>
      <c r="N49" s="102">
        <f t="shared" si="17"/>
        <v>0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1"/>
      <c r="Y49" s="102">
        <f t="shared" si="19"/>
        <v>0</v>
      </c>
      <c r="Z49" s="100"/>
      <c r="AA49" s="100"/>
      <c r="AB49" s="100"/>
      <c r="AC49" s="100"/>
      <c r="AD49" s="100"/>
      <c r="AE49" s="100"/>
      <c r="AF49" s="100"/>
      <c r="AG49" s="72"/>
      <c r="AH49" s="100"/>
      <c r="AI49" s="100"/>
      <c r="AJ49" s="154"/>
    </row>
    <row r="50" customFormat="1" spans="1:36">
      <c r="A50" s="73" t="s">
        <v>41</v>
      </c>
      <c r="B50" s="74"/>
      <c r="C50" s="67">
        <f t="shared" si="15"/>
        <v>0</v>
      </c>
      <c r="D50" s="68"/>
      <c r="E50" s="68"/>
      <c r="F50" s="68"/>
      <c r="G50" s="68"/>
      <c r="H50" s="68"/>
      <c r="I50" s="68"/>
      <c r="J50" s="68"/>
      <c r="K50" s="68"/>
      <c r="L50" s="98"/>
      <c r="M50" s="103"/>
      <c r="N50" s="104">
        <f t="shared" si="17"/>
        <v>0</v>
      </c>
      <c r="O50" s="98"/>
      <c r="P50" s="98"/>
      <c r="Q50" s="98"/>
      <c r="R50" s="98"/>
      <c r="S50" s="98"/>
      <c r="T50" s="98"/>
      <c r="U50" s="98"/>
      <c r="V50" s="98"/>
      <c r="W50" s="98"/>
      <c r="X50" s="103"/>
      <c r="Y50" s="104">
        <f t="shared" si="19"/>
        <v>0</v>
      </c>
      <c r="Z50" s="98"/>
      <c r="AA50" s="98"/>
      <c r="AB50" s="98"/>
      <c r="AC50" s="98"/>
      <c r="AD50" s="98"/>
      <c r="AE50" s="98"/>
      <c r="AF50" s="98"/>
      <c r="AG50" s="68"/>
      <c r="AH50" s="98"/>
      <c r="AI50" s="98"/>
      <c r="AJ50" s="153"/>
    </row>
    <row r="51" customFormat="1" spans="1:36">
      <c r="A51" s="75" t="s">
        <v>42</v>
      </c>
      <c r="B51" s="74">
        <v>28</v>
      </c>
      <c r="C51" s="67">
        <f t="shared" si="15"/>
        <v>0</v>
      </c>
      <c r="D51" s="68"/>
      <c r="E51" s="68"/>
      <c r="F51" s="68"/>
      <c r="G51" s="68"/>
      <c r="H51" s="68"/>
      <c r="I51" s="68"/>
      <c r="J51" s="68"/>
      <c r="K51" s="68"/>
      <c r="L51" s="98"/>
      <c r="M51" s="105"/>
      <c r="N51" s="104">
        <f t="shared" si="17"/>
        <v>0</v>
      </c>
      <c r="O51" s="98"/>
      <c r="P51" s="98"/>
      <c r="Q51" s="98"/>
      <c r="R51" s="98"/>
      <c r="S51" s="98"/>
      <c r="T51" s="98"/>
      <c r="U51" s="98"/>
      <c r="V51" s="98"/>
      <c r="W51" s="98"/>
      <c r="X51" s="105"/>
      <c r="Y51" s="104">
        <f t="shared" si="19"/>
        <v>28</v>
      </c>
      <c r="Z51" s="98">
        <v>28</v>
      </c>
      <c r="AA51" s="98"/>
      <c r="AB51" s="98"/>
      <c r="AC51" s="98"/>
      <c r="AD51" s="98"/>
      <c r="AE51" s="98"/>
      <c r="AF51" s="98"/>
      <c r="AG51" s="68"/>
      <c r="AH51" s="98"/>
      <c r="AI51" s="98"/>
      <c r="AJ51" s="153"/>
    </row>
    <row r="52" customFormat="1" ht="14.25" spans="1:36">
      <c r="A52" s="76" t="s">
        <v>9</v>
      </c>
      <c r="B52" s="58">
        <f t="shared" ref="B52:AJ52" si="21">SUM(B53:B57)</f>
        <v>96</v>
      </c>
      <c r="C52" s="67">
        <f t="shared" si="15"/>
        <v>32</v>
      </c>
      <c r="D52" s="61">
        <f t="shared" si="21"/>
        <v>0</v>
      </c>
      <c r="E52" s="61">
        <f t="shared" si="21"/>
        <v>0</v>
      </c>
      <c r="F52" s="61">
        <f t="shared" si="21"/>
        <v>0</v>
      </c>
      <c r="G52" s="61">
        <f t="shared" si="21"/>
        <v>0</v>
      </c>
      <c r="H52" s="61">
        <f t="shared" si="21"/>
        <v>0</v>
      </c>
      <c r="I52" s="61">
        <f t="shared" si="21"/>
        <v>0</v>
      </c>
      <c r="J52" s="61">
        <f t="shared" si="21"/>
        <v>0</v>
      </c>
      <c r="K52" s="61">
        <f t="shared" si="21"/>
        <v>32</v>
      </c>
      <c r="L52" s="106">
        <f t="shared" si="21"/>
        <v>0</v>
      </c>
      <c r="M52" s="107">
        <f t="shared" si="21"/>
        <v>0</v>
      </c>
      <c r="N52" s="108">
        <f t="shared" si="21"/>
        <v>32</v>
      </c>
      <c r="O52" s="106">
        <f t="shared" si="21"/>
        <v>0</v>
      </c>
      <c r="P52" s="106">
        <f t="shared" si="21"/>
        <v>0</v>
      </c>
      <c r="Q52" s="106">
        <f t="shared" si="21"/>
        <v>32</v>
      </c>
      <c r="R52" s="106">
        <f t="shared" si="21"/>
        <v>0</v>
      </c>
      <c r="S52" s="106">
        <f t="shared" si="21"/>
        <v>0</v>
      </c>
      <c r="T52" s="106">
        <f t="shared" si="21"/>
        <v>0</v>
      </c>
      <c r="U52" s="106">
        <f t="shared" si="21"/>
        <v>0</v>
      </c>
      <c r="V52" s="106">
        <f t="shared" si="21"/>
        <v>0</v>
      </c>
      <c r="W52" s="106">
        <f t="shared" si="21"/>
        <v>0</v>
      </c>
      <c r="X52" s="107">
        <f t="shared" si="21"/>
        <v>0</v>
      </c>
      <c r="Y52" s="108">
        <f t="shared" si="21"/>
        <v>32</v>
      </c>
      <c r="Z52" s="106">
        <f t="shared" si="21"/>
        <v>0</v>
      </c>
      <c r="AA52" s="106">
        <f t="shared" si="21"/>
        <v>0</v>
      </c>
      <c r="AB52" s="106">
        <f t="shared" si="21"/>
        <v>0</v>
      </c>
      <c r="AC52" s="106">
        <f t="shared" si="21"/>
        <v>0</v>
      </c>
      <c r="AD52" s="106">
        <f t="shared" si="21"/>
        <v>0</v>
      </c>
      <c r="AE52" s="106">
        <f t="shared" si="21"/>
        <v>32</v>
      </c>
      <c r="AF52" s="106">
        <f t="shared" si="21"/>
        <v>0</v>
      </c>
      <c r="AG52" s="61">
        <f t="shared" si="21"/>
        <v>0</v>
      </c>
      <c r="AH52" s="106">
        <f t="shared" si="21"/>
        <v>0</v>
      </c>
      <c r="AI52" s="106">
        <f t="shared" si="21"/>
        <v>0</v>
      </c>
      <c r="AJ52" s="149">
        <f t="shared" si="21"/>
        <v>0</v>
      </c>
    </row>
    <row r="53" customFormat="1" spans="1:36">
      <c r="A53" s="48" t="s">
        <v>43</v>
      </c>
      <c r="B53" s="49">
        <v>0</v>
      </c>
      <c r="C53" s="71">
        <f t="shared" si="15"/>
        <v>0</v>
      </c>
      <c r="D53" s="77"/>
      <c r="E53" s="77"/>
      <c r="F53" s="77"/>
      <c r="G53" s="77"/>
      <c r="H53" s="77"/>
      <c r="I53" s="77"/>
      <c r="J53" s="77"/>
      <c r="K53" s="77"/>
      <c r="L53" s="109"/>
      <c r="M53" s="110"/>
      <c r="N53" s="111">
        <f t="shared" ref="N53:N57" si="22">SUM(O53:X53)</f>
        <v>0</v>
      </c>
      <c r="O53" s="109"/>
      <c r="P53" s="109"/>
      <c r="Q53" s="109"/>
      <c r="R53" s="109"/>
      <c r="S53" s="109"/>
      <c r="T53" s="109"/>
      <c r="U53" s="109"/>
      <c r="V53" s="109"/>
      <c r="W53" s="109"/>
      <c r="X53" s="110"/>
      <c r="Y53" s="111">
        <f t="shared" ref="Y53:Y57" si="23">SUM(Z53:AJ53)</f>
        <v>0</v>
      </c>
      <c r="Z53" s="109"/>
      <c r="AA53" s="109"/>
      <c r="AB53" s="109"/>
      <c r="AC53" s="109"/>
      <c r="AD53" s="109"/>
      <c r="AE53" s="109"/>
      <c r="AF53" s="109"/>
      <c r="AG53" s="77"/>
      <c r="AH53" s="109"/>
      <c r="AI53" s="109"/>
      <c r="AJ53" s="155"/>
    </row>
    <row r="54" customFormat="1" spans="1:36">
      <c r="A54" s="52" t="s">
        <v>11</v>
      </c>
      <c r="B54" s="53">
        <v>32</v>
      </c>
      <c r="C54" s="54">
        <f t="shared" si="15"/>
        <v>0</v>
      </c>
      <c r="D54" s="56"/>
      <c r="E54" s="56"/>
      <c r="F54" s="56"/>
      <c r="G54" s="56"/>
      <c r="H54" s="56"/>
      <c r="I54" s="56"/>
      <c r="J54" s="56"/>
      <c r="K54" s="56"/>
      <c r="L54" s="112"/>
      <c r="M54" s="113"/>
      <c r="N54" s="114">
        <f t="shared" si="22"/>
        <v>0</v>
      </c>
      <c r="O54" s="112"/>
      <c r="P54" s="112"/>
      <c r="Q54" s="112"/>
      <c r="R54" s="112"/>
      <c r="S54" s="112"/>
      <c r="T54" s="112"/>
      <c r="U54" s="112"/>
      <c r="V54" s="112"/>
      <c r="W54" s="112"/>
      <c r="X54" s="113"/>
      <c r="Y54" s="114">
        <f t="shared" si="23"/>
        <v>32</v>
      </c>
      <c r="Z54" s="112"/>
      <c r="AA54" s="112"/>
      <c r="AB54" s="112"/>
      <c r="AC54" s="112"/>
      <c r="AD54" s="112"/>
      <c r="AE54" s="112">
        <v>32</v>
      </c>
      <c r="AF54" s="112"/>
      <c r="AG54" s="56"/>
      <c r="AH54" s="112"/>
      <c r="AI54" s="112"/>
      <c r="AJ54" s="148"/>
    </row>
    <row r="55" customFormat="1" spans="1:36">
      <c r="A55" s="52" t="s">
        <v>27</v>
      </c>
      <c r="B55" s="53">
        <v>32</v>
      </c>
      <c r="C55" s="54">
        <f t="shared" si="15"/>
        <v>32</v>
      </c>
      <c r="D55" s="56"/>
      <c r="E55" s="56"/>
      <c r="F55" s="56"/>
      <c r="G55" s="56"/>
      <c r="H55" s="56"/>
      <c r="I55" s="56"/>
      <c r="J55" s="56"/>
      <c r="K55" s="56">
        <v>32</v>
      </c>
      <c r="L55" s="112"/>
      <c r="M55" s="113"/>
      <c r="N55" s="114">
        <f t="shared" si="22"/>
        <v>0</v>
      </c>
      <c r="O55" s="112"/>
      <c r="P55" s="112"/>
      <c r="Q55" s="112"/>
      <c r="R55" s="112"/>
      <c r="S55" s="112"/>
      <c r="T55" s="112"/>
      <c r="U55" s="112"/>
      <c r="V55" s="112"/>
      <c r="W55" s="112"/>
      <c r="X55" s="113"/>
      <c r="Y55" s="114">
        <f t="shared" si="23"/>
        <v>0</v>
      </c>
      <c r="Z55" s="112"/>
      <c r="AA55" s="112"/>
      <c r="AB55" s="112"/>
      <c r="AC55" s="112"/>
      <c r="AD55" s="112"/>
      <c r="AE55" s="112"/>
      <c r="AF55" s="112"/>
      <c r="AG55" s="56"/>
      <c r="AH55" s="112"/>
      <c r="AI55" s="112"/>
      <c r="AJ55" s="148"/>
    </row>
    <row r="56" customFormat="1" ht="15.75" spans="1:38">
      <c r="A56" s="52" t="s">
        <v>44</v>
      </c>
      <c r="B56" s="78"/>
      <c r="C56" s="54">
        <f t="shared" si="15"/>
        <v>0</v>
      </c>
      <c r="D56" s="68"/>
      <c r="E56" s="68"/>
      <c r="F56" s="68"/>
      <c r="G56" s="68"/>
      <c r="H56" s="68"/>
      <c r="I56" s="68"/>
      <c r="J56" s="68"/>
      <c r="K56" s="68"/>
      <c r="L56" s="98"/>
      <c r="M56" s="103"/>
      <c r="N56" s="114">
        <f t="shared" si="22"/>
        <v>0</v>
      </c>
      <c r="O56" s="98"/>
      <c r="P56" s="98"/>
      <c r="Q56" s="98"/>
      <c r="R56" s="98"/>
      <c r="S56" s="98"/>
      <c r="T56" s="98"/>
      <c r="U56" s="98"/>
      <c r="V56" s="98"/>
      <c r="W56" s="98"/>
      <c r="X56" s="103"/>
      <c r="Y56" s="114">
        <f t="shared" si="23"/>
        <v>0</v>
      </c>
      <c r="Z56" s="98"/>
      <c r="AA56" s="98"/>
      <c r="AB56" s="98"/>
      <c r="AC56" s="98"/>
      <c r="AD56" s="98"/>
      <c r="AE56" s="98"/>
      <c r="AF56" s="98"/>
      <c r="AG56" s="68"/>
      <c r="AH56" s="98"/>
      <c r="AI56" s="98"/>
      <c r="AJ56" s="153"/>
      <c r="AL56" s="152"/>
    </row>
    <row r="57" customFormat="1" ht="14.25" spans="1:36">
      <c r="A57" s="52" t="s">
        <v>31</v>
      </c>
      <c r="B57" s="58">
        <v>32</v>
      </c>
      <c r="C57" s="59">
        <f t="shared" si="15"/>
        <v>0</v>
      </c>
      <c r="D57" s="61"/>
      <c r="E57" s="61"/>
      <c r="F57" s="61"/>
      <c r="G57" s="61"/>
      <c r="H57" s="61"/>
      <c r="I57" s="61"/>
      <c r="J57" s="61"/>
      <c r="K57" s="61"/>
      <c r="L57" s="106"/>
      <c r="M57" s="115"/>
      <c r="N57" s="116">
        <f t="shared" si="22"/>
        <v>32</v>
      </c>
      <c r="O57" s="106"/>
      <c r="P57" s="106"/>
      <c r="Q57" s="106">
        <v>32</v>
      </c>
      <c r="R57" s="106"/>
      <c r="S57" s="106"/>
      <c r="T57" s="106"/>
      <c r="U57" s="106"/>
      <c r="V57" s="106"/>
      <c r="W57" s="106"/>
      <c r="X57" s="115"/>
      <c r="Y57" s="108">
        <f t="shared" si="23"/>
        <v>0</v>
      </c>
      <c r="Z57" s="106"/>
      <c r="AA57" s="106"/>
      <c r="AB57" s="106"/>
      <c r="AC57" s="106"/>
      <c r="AD57" s="106"/>
      <c r="AE57" s="106"/>
      <c r="AF57" s="106"/>
      <c r="AG57" s="61"/>
      <c r="AH57" s="106"/>
      <c r="AI57" s="106"/>
      <c r="AJ57" s="149"/>
    </row>
    <row r="58" customFormat="1" ht="16.5" spans="1:36">
      <c r="A58" s="79"/>
      <c r="B58" s="80"/>
      <c r="C58" s="43"/>
      <c r="D58" s="43"/>
      <c r="E58" s="43"/>
      <c r="F58" s="43"/>
      <c r="G58" s="43"/>
      <c r="H58" s="43"/>
      <c r="I58" s="43"/>
      <c r="J58" s="117"/>
      <c r="K58" s="43"/>
      <c r="L58" s="118"/>
      <c r="M58" s="119"/>
      <c r="N58" s="119"/>
      <c r="O58" s="118"/>
      <c r="P58" s="118"/>
      <c r="Q58" s="118"/>
      <c r="R58" s="118"/>
      <c r="S58" s="118"/>
      <c r="T58" s="118"/>
      <c r="U58" s="119"/>
      <c r="V58" s="118"/>
      <c r="W58" s="118"/>
      <c r="X58" s="118"/>
      <c r="Y58" s="119"/>
      <c r="Z58" s="119"/>
      <c r="AA58" s="118"/>
      <c r="AB58" s="118"/>
      <c r="AC58" s="118"/>
      <c r="AD58" s="118"/>
      <c r="AE58" s="118"/>
      <c r="AF58" s="118"/>
      <c r="AG58" s="43"/>
      <c r="AH58" s="118"/>
      <c r="AI58" s="118"/>
      <c r="AJ58" s="145"/>
    </row>
    <row r="59" customFormat="1" spans="1:36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25"/>
      <c r="AI59" s="125"/>
      <c r="AJ59" s="126"/>
    </row>
    <row r="60" customFormat="1" ht="16.5" spans="2:36">
      <c r="B60" s="81"/>
      <c r="C60" s="7"/>
      <c r="M60" s="81"/>
      <c r="N60" s="7"/>
      <c r="Z60" s="81"/>
      <c r="AA60" s="7"/>
      <c r="AH60" s="2"/>
      <c r="AI60" s="2"/>
      <c r="AJ60" s="4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2018-05-25T07:20:48Z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