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770" windowHeight="83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Sheet1!$A$31:$AJ$52</definedName>
  </definedNames>
  <calcPr calcId="144525"/>
</workbook>
</file>

<file path=xl/sharedStrings.xml><?xml version="1.0" encoding="utf-8"?>
<sst xmlns="http://schemas.openxmlformats.org/spreadsheetml/2006/main" count="49">
  <si>
    <r>
      <t>2019</t>
    </r>
    <r>
      <rPr>
        <b/>
        <sz val="14"/>
        <rFont val="宋体"/>
        <charset val="134"/>
      </rPr>
      <t>年</t>
    </r>
    <r>
      <rPr>
        <b/>
        <sz val="14"/>
        <rFont val="Times New Roman"/>
        <charset val="134"/>
      </rPr>
      <t xml:space="preserve"> 1 </t>
    </r>
    <r>
      <rPr>
        <b/>
        <sz val="14"/>
        <rFont val="宋体"/>
        <charset val="134"/>
      </rPr>
      <t>月</t>
    </r>
    <r>
      <rPr>
        <b/>
        <sz val="14"/>
        <rFont val="Times New Roman"/>
        <charset val="134"/>
      </rPr>
      <t xml:space="preserve"> </t>
    </r>
    <r>
      <rPr>
        <b/>
        <sz val="14"/>
        <rFont val="宋体"/>
        <charset val="134"/>
      </rPr>
      <t>份</t>
    </r>
    <r>
      <rPr>
        <b/>
        <sz val="14"/>
        <rFont val="Times New Roman"/>
        <charset val="134"/>
      </rPr>
      <t xml:space="preserve"> </t>
    </r>
    <r>
      <rPr>
        <b/>
        <sz val="14"/>
        <rFont val="宋体"/>
        <charset val="134"/>
      </rPr>
      <t>广</t>
    </r>
    <r>
      <rPr>
        <b/>
        <sz val="14"/>
        <rFont val="Times New Roman"/>
        <charset val="134"/>
      </rPr>
      <t xml:space="preserve"> </t>
    </r>
    <r>
      <rPr>
        <b/>
        <sz val="14"/>
        <rFont val="宋体"/>
        <charset val="134"/>
      </rPr>
      <t>东</t>
    </r>
    <r>
      <rPr>
        <b/>
        <sz val="14"/>
        <rFont val="Times New Roman"/>
        <charset val="134"/>
      </rPr>
      <t xml:space="preserve"> </t>
    </r>
    <r>
      <rPr>
        <b/>
        <sz val="14"/>
        <rFont val="宋体"/>
        <charset val="134"/>
      </rPr>
      <t>供</t>
    </r>
    <r>
      <rPr>
        <b/>
        <sz val="14"/>
        <rFont val="Times New Roman"/>
        <charset val="134"/>
      </rPr>
      <t xml:space="preserve">  </t>
    </r>
    <r>
      <rPr>
        <b/>
        <sz val="14"/>
        <rFont val="宋体"/>
        <charset val="134"/>
      </rPr>
      <t>澳</t>
    </r>
    <r>
      <rPr>
        <b/>
        <sz val="14"/>
        <rFont val="Times New Roman"/>
        <charset val="134"/>
      </rPr>
      <t xml:space="preserve"> </t>
    </r>
    <r>
      <rPr>
        <b/>
        <sz val="14"/>
        <rFont val="宋体"/>
        <charset val="134"/>
      </rPr>
      <t>大</t>
    </r>
    <r>
      <rPr>
        <b/>
        <sz val="14"/>
        <rFont val="Times New Roman"/>
        <charset val="134"/>
      </rPr>
      <t xml:space="preserve"> </t>
    </r>
    <r>
      <rPr>
        <b/>
        <sz val="14"/>
        <rFont val="宋体"/>
        <charset val="134"/>
      </rPr>
      <t>猪</t>
    </r>
    <r>
      <rPr>
        <b/>
        <sz val="14"/>
        <rFont val="Times New Roman"/>
        <charset val="134"/>
      </rPr>
      <t xml:space="preserve"> </t>
    </r>
    <r>
      <rPr>
        <b/>
        <sz val="14"/>
        <rFont val="宋体"/>
        <charset val="134"/>
      </rPr>
      <t>日</t>
    </r>
    <r>
      <rPr>
        <b/>
        <sz val="14"/>
        <rFont val="Times New Roman"/>
        <charset val="134"/>
      </rPr>
      <t xml:space="preserve"> </t>
    </r>
    <r>
      <rPr>
        <b/>
        <sz val="14"/>
        <rFont val="宋体"/>
        <charset val="134"/>
      </rPr>
      <t>到</t>
    </r>
    <r>
      <rPr>
        <b/>
        <sz val="14"/>
        <rFont val="Times New Roman"/>
        <charset val="134"/>
      </rPr>
      <t xml:space="preserve"> </t>
    </r>
    <r>
      <rPr>
        <b/>
        <sz val="14"/>
        <rFont val="宋体"/>
        <charset val="134"/>
      </rPr>
      <t>货</t>
    </r>
    <r>
      <rPr>
        <b/>
        <sz val="14"/>
        <rFont val="Times New Roman"/>
        <charset val="134"/>
      </rPr>
      <t xml:space="preserve"> </t>
    </r>
    <r>
      <rPr>
        <b/>
        <sz val="14"/>
        <rFont val="宋体"/>
        <charset val="134"/>
      </rPr>
      <t>安</t>
    </r>
    <r>
      <rPr>
        <b/>
        <sz val="14"/>
        <rFont val="Times New Roman"/>
        <charset val="134"/>
      </rPr>
      <t xml:space="preserve"> </t>
    </r>
    <r>
      <rPr>
        <b/>
        <sz val="14"/>
        <rFont val="宋体"/>
        <charset val="134"/>
      </rPr>
      <t>排</t>
    </r>
    <r>
      <rPr>
        <b/>
        <sz val="14"/>
        <rFont val="Times New Roman"/>
        <charset val="134"/>
      </rPr>
      <t xml:space="preserve"> </t>
    </r>
    <r>
      <rPr>
        <b/>
        <sz val="14"/>
        <rFont val="宋体"/>
        <charset val="134"/>
      </rPr>
      <t>表</t>
    </r>
  </si>
  <si>
    <t>数量单位：头</t>
  </si>
  <si>
    <t>出口企业</t>
  </si>
  <si>
    <t>配额</t>
  </si>
  <si>
    <t>上旬</t>
  </si>
  <si>
    <t>中旬</t>
  </si>
  <si>
    <t>下旬</t>
  </si>
  <si>
    <t>市场合计</t>
  </si>
  <si>
    <t>湖南合计</t>
  </si>
  <si>
    <t>广东合计</t>
  </si>
  <si>
    <t>省食出</t>
  </si>
  <si>
    <t>江门华业</t>
  </si>
  <si>
    <t>中山食出</t>
  </si>
  <si>
    <t>珠海食出</t>
  </si>
  <si>
    <t>新顺公司</t>
  </si>
  <si>
    <t>台山长江</t>
  </si>
  <si>
    <t>珠海江良</t>
  </si>
  <si>
    <t>中山水出</t>
  </si>
  <si>
    <t>三水日进</t>
  </si>
  <si>
    <t>鹤山食出</t>
  </si>
  <si>
    <t>高要裕通</t>
  </si>
  <si>
    <t>南海食出</t>
  </si>
  <si>
    <t>茂名食出</t>
  </si>
  <si>
    <t>高明食出</t>
  </si>
  <si>
    <t>湛江胜达</t>
  </si>
  <si>
    <t>云浮兴云</t>
  </si>
  <si>
    <t xml:space="preserve"> </t>
  </si>
  <si>
    <t>恩平食出</t>
  </si>
  <si>
    <t>博罗食出</t>
  </si>
  <si>
    <t>遂溪东态</t>
  </si>
  <si>
    <t>珠海畜牧</t>
  </si>
  <si>
    <t>珠海农牧</t>
  </si>
  <si>
    <t>注：本表仅按计划安排，如有变动，另作通知。</t>
  </si>
  <si>
    <t xml:space="preserve">  </t>
  </si>
  <si>
    <r>
      <t xml:space="preserve"> 2019</t>
    </r>
    <r>
      <rPr>
        <b/>
        <sz val="14"/>
        <rFont val="黑体"/>
        <charset val="134"/>
      </rPr>
      <t>年</t>
    </r>
    <r>
      <rPr>
        <b/>
        <sz val="14"/>
        <rFont val="Times New Roman"/>
        <charset val="134"/>
      </rPr>
      <t xml:space="preserve"> 1 </t>
    </r>
    <r>
      <rPr>
        <b/>
        <sz val="14"/>
        <rFont val="黑体"/>
        <charset val="134"/>
      </rPr>
      <t>月 份 广 东 供 澳 活 中 猪 日 到 货 安 排 表</t>
    </r>
  </si>
  <si>
    <t>合计</t>
  </si>
  <si>
    <t>中山农牧</t>
  </si>
  <si>
    <t>开平创丰</t>
  </si>
  <si>
    <r>
      <t>2019</t>
    </r>
    <r>
      <rPr>
        <b/>
        <sz val="16"/>
        <rFont val="黑体"/>
        <charset val="134"/>
      </rPr>
      <t>年</t>
    </r>
    <r>
      <rPr>
        <b/>
        <sz val="16"/>
        <rFont val="Times New Roman"/>
        <charset val="134"/>
      </rPr>
      <t xml:space="preserve"> 1 </t>
    </r>
    <r>
      <rPr>
        <b/>
        <sz val="16"/>
        <rFont val="黑体"/>
        <charset val="134"/>
      </rPr>
      <t>月 份 供 澳 活 牛 日 到 货 安 排 表</t>
    </r>
  </si>
  <si>
    <t>河北合计</t>
  </si>
  <si>
    <t>广西合计</t>
  </si>
  <si>
    <t>内蒙合计</t>
  </si>
  <si>
    <t>广州市</t>
  </si>
  <si>
    <t>东莞广利</t>
  </si>
  <si>
    <r>
      <rPr>
        <b/>
        <sz val="14"/>
        <rFont val="Times New Roman"/>
        <charset val="134"/>
      </rPr>
      <t xml:space="preserve"> 2018</t>
    </r>
    <r>
      <rPr>
        <b/>
        <sz val="14"/>
        <rFont val="黑体"/>
        <charset val="134"/>
      </rPr>
      <t>年</t>
    </r>
    <r>
      <rPr>
        <b/>
        <sz val="14"/>
        <rFont val="Times New Roman"/>
        <charset val="134"/>
      </rPr>
      <t xml:space="preserve"> 9 </t>
    </r>
    <r>
      <rPr>
        <b/>
        <sz val="14"/>
        <rFont val="黑体"/>
        <charset val="134"/>
      </rPr>
      <t>月 份 广 东 供 澳 活 中 猪 日 到 货 安 排 表</t>
    </r>
  </si>
  <si>
    <r>
      <rPr>
        <b/>
        <sz val="16"/>
        <rFont val="Times New Roman"/>
        <charset val="134"/>
      </rPr>
      <t>2018</t>
    </r>
    <r>
      <rPr>
        <b/>
        <sz val="16"/>
        <rFont val="黑体"/>
        <charset val="134"/>
      </rPr>
      <t>年</t>
    </r>
    <r>
      <rPr>
        <b/>
        <sz val="16"/>
        <rFont val="Times New Roman"/>
        <charset val="134"/>
      </rPr>
      <t xml:space="preserve"> 9 </t>
    </r>
    <r>
      <rPr>
        <b/>
        <sz val="16"/>
        <rFont val="黑体"/>
        <charset val="134"/>
      </rPr>
      <t>月 份 供 澳 活 牛 日 到 货 安 排 表</t>
    </r>
  </si>
  <si>
    <r>
      <rPr>
        <b/>
        <sz val="12"/>
        <rFont val="MingLiU"/>
        <charset val="134"/>
      </rPr>
      <t>主管</t>
    </r>
    <r>
      <rPr>
        <b/>
        <sz val="12"/>
        <rFont val="宋体"/>
        <charset val="134"/>
      </rPr>
      <t>领导：</t>
    </r>
  </si>
  <si>
    <t>审核：</t>
  </si>
  <si>
    <t>制表：</t>
  </si>
</sst>
</file>

<file path=xl/styles.xml><?xml version="1.0" encoding="utf-8"?>
<styleSheet xmlns="http://schemas.openxmlformats.org/spreadsheetml/2006/main">
  <numFmts count="5">
    <numFmt numFmtId="176" formatCode="0_);[Red]\(0\)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9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0"/>
      <name val="宋体"/>
      <charset val="134"/>
    </font>
    <font>
      <b/>
      <sz val="10"/>
      <name val="Times New Roman"/>
      <charset val="134"/>
    </font>
    <font>
      <b/>
      <sz val="12"/>
      <name val="Times New Roman"/>
      <charset val="134"/>
    </font>
    <font>
      <b/>
      <sz val="14"/>
      <name val="Times New Roman"/>
      <charset val="134"/>
    </font>
    <font>
      <b/>
      <sz val="10"/>
      <color rgb="FFFF0000"/>
      <name val="Times New Roman"/>
      <charset val="134"/>
    </font>
    <font>
      <sz val="10"/>
      <name val="Times New Roman"/>
      <charset val="134"/>
    </font>
    <font>
      <sz val="10"/>
      <name val="宋体"/>
      <charset val="134"/>
    </font>
    <font>
      <b/>
      <sz val="12"/>
      <name val="宋体"/>
      <charset val="134"/>
    </font>
    <font>
      <b/>
      <sz val="12"/>
      <name val="MingLiU"/>
      <charset val="134"/>
    </font>
    <font>
      <b/>
      <sz val="10"/>
      <color indexed="8"/>
      <name val="Times New Roman"/>
      <charset val="134"/>
    </font>
    <font>
      <b/>
      <sz val="12"/>
      <name val="黑体"/>
      <charset val="134"/>
    </font>
    <font>
      <b/>
      <sz val="16"/>
      <name val="Times New Roman"/>
      <charset val="134"/>
    </font>
    <font>
      <b/>
      <sz val="14"/>
      <name val="宋体"/>
      <charset val="134"/>
    </font>
    <font>
      <sz val="12"/>
      <color indexed="8"/>
      <name val="Times New Roman"/>
      <charset val="134"/>
    </font>
    <font>
      <sz val="12"/>
      <color indexed="10"/>
      <name val="Times New Roman"/>
      <charset val="134"/>
    </font>
    <font>
      <sz val="12"/>
      <color indexed="50"/>
      <name val="Times New Roman"/>
      <charset val="134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4"/>
      <name val="黑体"/>
      <charset val="134"/>
    </font>
    <font>
      <b/>
      <sz val="16"/>
      <name val="黑体"/>
      <charset val="134"/>
    </font>
  </fonts>
  <fills count="3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</fills>
  <borders count="42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6" fillId="18" borderId="3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5" borderId="34" applyNumberFormat="0" applyFont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39" applyNumberFormat="0" applyFill="0" applyAlignment="0" applyProtection="0">
      <alignment vertical="center"/>
    </xf>
    <xf numFmtId="0" fontId="35" fillId="0" borderId="39" applyNumberFormat="0" applyFill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2" fillId="0" borderId="35" applyNumberFormat="0" applyFill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36" fillId="22" borderId="41" applyNumberFormat="0" applyAlignment="0" applyProtection="0">
      <alignment vertical="center"/>
    </xf>
    <xf numFmtId="0" fontId="27" fillId="22" borderId="36" applyNumberFormat="0" applyAlignment="0" applyProtection="0">
      <alignment vertical="center"/>
    </xf>
    <xf numFmtId="0" fontId="30" fillId="26" borderId="37" applyNumberFormat="0" applyAlignment="0" applyProtection="0">
      <alignment vertical="center"/>
    </xf>
    <xf numFmtId="0" fontId="21" fillId="35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32" fillId="0" borderId="38" applyNumberFormat="0" applyFill="0" applyAlignment="0" applyProtection="0">
      <alignment vertical="center"/>
    </xf>
    <xf numFmtId="0" fontId="34" fillId="0" borderId="40" applyNumberFormat="0" applyFill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</cellStyleXfs>
  <cellXfs count="162">
    <xf numFmtId="0" fontId="0" fillId="0" borderId="0" xfId="0"/>
    <xf numFmtId="0" fontId="1" fillId="0" borderId="0" xfId="0" applyFont="1"/>
    <xf numFmtId="0" fontId="0" fillId="0" borderId="0" xfId="0" applyFill="1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2" fillId="0" borderId="1" xfId="0" applyFont="1" applyBorder="1"/>
    <xf numFmtId="0" fontId="2" fillId="0" borderId="2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 vertical="center"/>
    </xf>
    <xf numFmtId="176" fontId="3" fillId="0" borderId="5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176" fontId="3" fillId="2" borderId="8" xfId="0" applyNumberFormat="1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176" fontId="3" fillId="0" borderId="6" xfId="0" applyNumberFormat="1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/>
    </xf>
    <xf numFmtId="176" fontId="3" fillId="0" borderId="6" xfId="0" applyNumberFormat="1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7" fillId="0" borderId="11" xfId="0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/>
    </xf>
    <xf numFmtId="0" fontId="7" fillId="0" borderId="13" xfId="0" applyFont="1" applyFill="1" applyBorder="1" applyAlignment="1">
      <alignment horizontal="center" vertical="center"/>
    </xf>
    <xf numFmtId="0" fontId="2" fillId="0" borderId="0" xfId="0" applyFont="1" applyFill="1" applyBorder="1"/>
    <xf numFmtId="0" fontId="4" fillId="0" borderId="0" xfId="0" applyFont="1" applyFill="1" applyBorder="1"/>
    <xf numFmtId="0" fontId="9" fillId="0" borderId="0" xfId="0" applyFont="1" applyBorder="1"/>
    <xf numFmtId="0" fontId="10" fillId="0" borderId="0" xfId="0" applyFont="1" applyBorder="1"/>
    <xf numFmtId="0" fontId="4" fillId="0" borderId="0" xfId="0" applyFont="1" applyBorder="1"/>
    <xf numFmtId="0" fontId="2" fillId="0" borderId="0" xfId="0" applyFont="1" applyBorder="1"/>
    <xf numFmtId="0" fontId="2" fillId="0" borderId="2" xfId="0" applyFont="1" applyBorder="1"/>
    <xf numFmtId="0" fontId="3" fillId="0" borderId="14" xfId="0" applyFont="1" applyBorder="1"/>
    <xf numFmtId="0" fontId="3" fillId="0" borderId="3" xfId="0" applyFont="1" applyBorder="1"/>
    <xf numFmtId="0" fontId="2" fillId="0" borderId="15" xfId="0" applyFont="1" applyBorder="1"/>
    <xf numFmtId="0" fontId="3" fillId="0" borderId="16" xfId="0" applyFont="1" applyBorder="1" applyAlignment="1">
      <alignment horizontal="center"/>
    </xf>
    <xf numFmtId="0" fontId="3" fillId="0" borderId="15" xfId="0" applyFont="1" applyBorder="1"/>
    <xf numFmtId="0" fontId="7" fillId="0" borderId="17" xfId="0" applyFont="1" applyBorder="1"/>
    <xf numFmtId="0" fontId="2" fillId="0" borderId="7" xfId="0" applyFont="1" applyBorder="1"/>
    <xf numFmtId="0" fontId="3" fillId="0" borderId="8" xfId="0" applyFont="1" applyBorder="1" applyAlignment="1">
      <alignment horizontal="center"/>
    </xf>
    <xf numFmtId="0" fontId="3" fillId="0" borderId="7" xfId="0" applyFont="1" applyBorder="1"/>
    <xf numFmtId="0" fontId="7" fillId="0" borderId="18" xfId="0" applyFont="1" applyBorder="1"/>
    <xf numFmtId="0" fontId="7" fillId="0" borderId="6" xfId="0" applyFont="1" applyBorder="1"/>
    <xf numFmtId="0" fontId="2" fillId="0" borderId="12" xfId="0" applyFont="1" applyBorder="1"/>
    <xf numFmtId="0" fontId="3" fillId="0" borderId="19" xfId="0" applyFont="1" applyBorder="1" applyAlignment="1">
      <alignment horizontal="center"/>
    </xf>
    <xf numFmtId="0" fontId="3" fillId="0" borderId="12" xfId="0" applyFont="1" applyBorder="1"/>
    <xf numFmtId="0" fontId="7" fillId="0" borderId="20" xfId="0" applyFont="1" applyBorder="1"/>
    <xf numFmtId="0" fontId="7" fillId="0" borderId="13" xfId="0" applyFont="1" applyBorder="1"/>
    <xf numFmtId="0" fontId="3" fillId="0" borderId="0" xfId="0" applyFont="1" applyBorder="1" applyAlignment="1">
      <alignment horizontal="center"/>
    </xf>
    <xf numFmtId="0" fontId="3" fillId="0" borderId="0" xfId="0" applyFont="1" applyBorder="1"/>
    <xf numFmtId="0" fontId="7" fillId="0" borderId="0" xfId="0" applyFont="1" applyBorder="1"/>
    <xf numFmtId="0" fontId="2" fillId="0" borderId="21" xfId="0" applyFont="1" applyBorder="1"/>
    <xf numFmtId="0" fontId="3" fillId="0" borderId="22" xfId="0" applyFont="1" applyBorder="1" applyAlignment="1">
      <alignment horizontal="center"/>
    </xf>
    <xf numFmtId="0" fontId="3" fillId="0" borderId="23" xfId="0" applyFont="1" applyBorder="1"/>
    <xf numFmtId="0" fontId="7" fillId="0" borderId="11" xfId="0" applyFont="1" applyBorder="1"/>
    <xf numFmtId="0" fontId="2" fillId="0" borderId="4" xfId="0" applyFont="1" applyBorder="1"/>
    <xf numFmtId="0" fontId="11" fillId="2" borderId="5" xfId="0" applyFont="1" applyFill="1" applyBorder="1" applyAlignment="1">
      <alignment horizontal="center"/>
    </xf>
    <xf numFmtId="0" fontId="3" fillId="0" borderId="4" xfId="0" applyFont="1" applyBorder="1"/>
    <xf numFmtId="0" fontId="7" fillId="0" borderId="24" xfId="0" applyFont="1" applyBorder="1"/>
    <xf numFmtId="0" fontId="2" fillId="0" borderId="23" xfId="0" applyFont="1" applyBorder="1"/>
    <xf numFmtId="0" fontId="11" fillId="2" borderId="25" xfId="0" applyFont="1" applyFill="1" applyBorder="1" applyAlignment="1">
      <alignment horizontal="center"/>
    </xf>
    <xf numFmtId="0" fontId="2" fillId="0" borderId="26" xfId="0" applyFont="1" applyBorder="1"/>
    <xf numFmtId="0" fontId="2" fillId="0" borderId="27" xfId="0" applyFont="1" applyBorder="1"/>
    <xf numFmtId="0" fontId="7" fillId="0" borderId="28" xfId="0" applyFont="1" applyBorder="1"/>
    <xf numFmtId="0" fontId="3" fillId="0" borderId="25" xfId="0" applyFont="1" applyBorder="1" applyAlignment="1">
      <alignment horizontal="center"/>
    </xf>
    <xf numFmtId="0" fontId="10" fillId="0" borderId="0" xfId="0" applyFont="1" applyBorder="1" applyAlignment="1">
      <alignment horizontal="center"/>
    </xf>
    <xf numFmtId="0" fontId="12" fillId="0" borderId="0" xfId="0" applyFont="1"/>
    <xf numFmtId="0" fontId="3" fillId="0" borderId="2" xfId="0" applyFont="1" applyBorder="1" applyAlignment="1">
      <alignment horizontal="center"/>
    </xf>
    <xf numFmtId="0" fontId="7" fillId="0" borderId="8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8" xfId="0" applyFont="1" applyFill="1" applyBorder="1" applyAlignment="1">
      <alignment horizontal="center" vertical="center"/>
    </xf>
    <xf numFmtId="0" fontId="7" fillId="0" borderId="18" xfId="0" applyFont="1" applyFill="1" applyBorder="1" applyAlignment="1">
      <alignment horizontal="center" vertical="center"/>
    </xf>
    <xf numFmtId="0" fontId="7" fillId="0" borderId="25" xfId="0" applyFont="1" applyFill="1" applyBorder="1" applyAlignment="1">
      <alignment horizontal="center" vertical="center"/>
    </xf>
    <xf numFmtId="0" fontId="3" fillId="0" borderId="2" xfId="0" applyFont="1" applyBorder="1"/>
    <xf numFmtId="0" fontId="7" fillId="0" borderId="16" xfId="0" applyFont="1" applyBorder="1"/>
    <xf numFmtId="0" fontId="7" fillId="0" borderId="8" xfId="0" applyFont="1" applyBorder="1"/>
    <xf numFmtId="0" fontId="7" fillId="0" borderId="19" xfId="0" applyFont="1" applyBorder="1"/>
    <xf numFmtId="0" fontId="13" fillId="0" borderId="0" xfId="0" applyFont="1"/>
    <xf numFmtId="0" fontId="13" fillId="0" borderId="0" xfId="0" applyFont="1" applyFill="1"/>
    <xf numFmtId="0" fontId="3" fillId="0" borderId="3" xfId="0" applyFont="1" applyFill="1" applyBorder="1"/>
    <xf numFmtId="0" fontId="3" fillId="0" borderId="2" xfId="0" applyFont="1" applyFill="1" applyBorder="1"/>
    <xf numFmtId="0" fontId="2" fillId="0" borderId="1" xfId="0" applyFont="1" applyFill="1" applyBorder="1"/>
    <xf numFmtId="0" fontId="7" fillId="0" borderId="11" xfId="0" applyFont="1" applyFill="1" applyBorder="1"/>
    <xf numFmtId="0" fontId="3" fillId="0" borderId="21" xfId="0" applyFont="1" applyFill="1" applyBorder="1"/>
    <xf numFmtId="0" fontId="7" fillId="0" borderId="24" xfId="0" applyFont="1" applyFill="1" applyBorder="1"/>
    <xf numFmtId="0" fontId="7" fillId="0" borderId="5" xfId="0" applyFont="1" applyFill="1" applyBorder="1"/>
    <xf numFmtId="0" fontId="3" fillId="0" borderId="4" xfId="0" applyFont="1" applyFill="1" applyBorder="1"/>
    <xf numFmtId="0" fontId="7" fillId="0" borderId="25" xfId="0" applyFont="1" applyFill="1" applyBorder="1"/>
    <xf numFmtId="0" fontId="3" fillId="0" borderId="23" xfId="0" applyFont="1" applyFill="1" applyBorder="1"/>
    <xf numFmtId="0" fontId="7" fillId="0" borderId="29" xfId="0" applyFont="1" applyFill="1" applyBorder="1"/>
    <xf numFmtId="0" fontId="7" fillId="0" borderId="13" xfId="0" applyFont="1" applyFill="1" applyBorder="1"/>
    <xf numFmtId="0" fontId="7" fillId="0" borderId="30" xfId="0" applyFont="1" applyFill="1" applyBorder="1"/>
    <xf numFmtId="0" fontId="3" fillId="0" borderId="12" xfId="0" applyFont="1" applyFill="1" applyBorder="1"/>
    <xf numFmtId="0" fontId="7" fillId="0" borderId="28" xfId="0" applyFont="1" applyFill="1" applyBorder="1"/>
    <xf numFmtId="0" fontId="7" fillId="0" borderId="16" xfId="0" applyFont="1" applyFill="1" applyBorder="1"/>
    <xf numFmtId="0" fontId="3" fillId="0" borderId="15" xfId="0" applyFont="1" applyFill="1" applyBorder="1"/>
    <xf numFmtId="0" fontId="7" fillId="0" borderId="6" xfId="0" applyFont="1" applyFill="1" applyBorder="1"/>
    <xf numFmtId="0" fontId="7" fillId="0" borderId="8" xfId="0" applyFont="1" applyFill="1" applyBorder="1"/>
    <xf numFmtId="0" fontId="3" fillId="0" borderId="7" xfId="0" applyFont="1" applyFill="1" applyBorder="1"/>
    <xf numFmtId="0" fontId="7" fillId="0" borderId="19" xfId="0" applyFont="1" applyFill="1" applyBorder="1"/>
    <xf numFmtId="0" fontId="3" fillId="0" borderId="6" xfId="0" applyFont="1" applyFill="1" applyBorder="1"/>
    <xf numFmtId="0" fontId="10" fillId="0" borderId="0" xfId="0" applyFont="1" applyFill="1" applyBorder="1"/>
    <xf numFmtId="0" fontId="9" fillId="0" borderId="0" xfId="0" applyFont="1" applyFill="1" applyBorder="1"/>
    <xf numFmtId="0" fontId="7" fillId="0" borderId="31" xfId="0" applyFont="1" applyBorder="1"/>
    <xf numFmtId="31" fontId="14" fillId="0" borderId="0" xfId="0" applyNumberFormat="1" applyFont="1"/>
    <xf numFmtId="0" fontId="3" fillId="0" borderId="0" xfId="0" applyFont="1" applyFill="1"/>
    <xf numFmtId="0" fontId="0" fillId="0" borderId="0" xfId="0" applyFont="1"/>
    <xf numFmtId="0" fontId="4" fillId="0" borderId="0" xfId="0" applyFont="1" applyFill="1"/>
    <xf numFmtId="0" fontId="6" fillId="0" borderId="3" xfId="0" applyFont="1" applyFill="1" applyBorder="1" applyAlignment="1">
      <alignment horizontal="center"/>
    </xf>
    <xf numFmtId="0" fontId="6" fillId="3" borderId="3" xfId="0" applyFont="1" applyFill="1" applyBorder="1" applyAlignment="1">
      <alignment horizontal="center"/>
    </xf>
    <xf numFmtId="0" fontId="3" fillId="3" borderId="2" xfId="0" applyFont="1" applyFill="1" applyBorder="1" applyAlignment="1">
      <alignment horizontal="center"/>
    </xf>
    <xf numFmtId="0" fontId="3" fillId="0" borderId="6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/>
    </xf>
    <xf numFmtId="0" fontId="15" fillId="0" borderId="6" xfId="0" applyFont="1" applyBorder="1"/>
    <xf numFmtId="0" fontId="15" fillId="0" borderId="0" xfId="0" applyFont="1"/>
    <xf numFmtId="0" fontId="7" fillId="3" borderId="8" xfId="0" applyFont="1" applyFill="1" applyBorder="1" applyAlignment="1">
      <alignment horizontal="center" vertical="center"/>
    </xf>
    <xf numFmtId="0" fontId="7" fillId="3" borderId="6" xfId="0" applyFont="1" applyFill="1" applyBorder="1" applyAlignment="1">
      <alignment horizontal="center" vertical="center"/>
    </xf>
    <xf numFmtId="0" fontId="0" fillId="0" borderId="0" xfId="0" applyFont="1" applyFill="1"/>
    <xf numFmtId="0" fontId="15" fillId="0" borderId="0" xfId="0" applyFont="1" applyFill="1"/>
    <xf numFmtId="0" fontId="15" fillId="0" borderId="6" xfId="0" applyFont="1" applyFill="1" applyBorder="1"/>
    <xf numFmtId="0" fontId="16" fillId="0" borderId="0" xfId="0" applyFont="1"/>
    <xf numFmtId="0" fontId="16" fillId="0" borderId="0" xfId="0" applyFont="1" applyFill="1"/>
    <xf numFmtId="0" fontId="7" fillId="3" borderId="32" xfId="0" applyFont="1" applyFill="1" applyBorder="1" applyAlignment="1">
      <alignment horizontal="center" vertical="center"/>
    </xf>
    <xf numFmtId="0" fontId="7" fillId="3" borderId="9" xfId="0" applyFont="1" applyFill="1" applyBorder="1" applyAlignment="1">
      <alignment horizontal="center" vertical="center"/>
    </xf>
    <xf numFmtId="0" fontId="7" fillId="3" borderId="11" xfId="0" applyFont="1" applyFill="1" applyBorder="1" applyAlignment="1">
      <alignment horizontal="center" vertical="center"/>
    </xf>
    <xf numFmtId="0" fontId="7" fillId="3" borderId="25" xfId="0" applyFont="1" applyFill="1" applyBorder="1" applyAlignment="1">
      <alignment horizontal="center" vertical="center"/>
    </xf>
    <xf numFmtId="0" fontId="7" fillId="3" borderId="13" xfId="0" applyFont="1" applyFill="1" applyBorder="1" applyAlignment="1">
      <alignment horizontal="center" vertical="center"/>
    </xf>
    <xf numFmtId="0" fontId="7" fillId="3" borderId="19" xfId="0" applyFont="1" applyFill="1" applyBorder="1" applyAlignment="1">
      <alignment horizontal="center" vertical="center"/>
    </xf>
    <xf numFmtId="0" fontId="16" fillId="0" borderId="0" xfId="0" applyFont="1" applyFill="1" applyBorder="1"/>
    <xf numFmtId="0" fontId="16" fillId="0" borderId="0" xfId="0" applyFont="1" applyBorder="1"/>
    <xf numFmtId="0" fontId="0" fillId="0" borderId="6" xfId="0" applyFont="1" applyBorder="1"/>
    <xf numFmtId="0" fontId="7" fillId="0" borderId="31" xfId="0" applyFont="1" applyFill="1" applyBorder="1"/>
    <xf numFmtId="0" fontId="7" fillId="0" borderId="0" xfId="0" applyFont="1" applyFill="1" applyBorder="1"/>
    <xf numFmtId="0" fontId="0" fillId="0" borderId="33" xfId="0" applyFont="1" applyBorder="1"/>
    <xf numFmtId="0" fontId="0" fillId="0" borderId="0" xfId="0" applyFont="1" applyBorder="1"/>
    <xf numFmtId="0" fontId="17" fillId="0" borderId="0" xfId="0" applyFont="1"/>
    <xf numFmtId="0" fontId="10" fillId="0" borderId="0" xfId="0" applyFont="1"/>
    <xf numFmtId="0" fontId="3" fillId="4" borderId="3" xfId="0" applyFont="1" applyFill="1" applyBorder="1" applyAlignment="1">
      <alignment horizontal="center"/>
    </xf>
    <xf numFmtId="0" fontId="2" fillId="0" borderId="6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6" fillId="4" borderId="3" xfId="0" applyFont="1" applyFill="1" applyBorder="1" applyAlignment="1">
      <alignment horizontal="center"/>
    </xf>
    <xf numFmtId="0" fontId="3" fillId="4" borderId="2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7" fillId="0" borderId="25" xfId="0" applyFont="1" applyBorder="1" applyAlignment="1">
      <alignment horizontal="center" vertical="center"/>
    </xf>
    <xf numFmtId="0" fontId="6" fillId="4" borderId="2" xfId="0" applyFont="1" applyFill="1" applyBorder="1" applyAlignment="1">
      <alignment horizontal="center"/>
    </xf>
    <xf numFmtId="0" fontId="3" fillId="0" borderId="8" xfId="0" applyFont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/>
    </xf>
    <xf numFmtId="0" fontId="7" fillId="0" borderId="25" xfId="0" applyFont="1" applyBorder="1"/>
    <xf numFmtId="0" fontId="7" fillId="0" borderId="5" xfId="0" applyFont="1" applyBorder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AL57"/>
  <sheetViews>
    <sheetView tabSelected="1" zoomScale="85" zoomScaleNormal="85" topLeftCell="A33" workbookViewId="0">
      <selection activeCell="AM20" sqref="AM20"/>
    </sheetView>
  </sheetViews>
  <sheetFormatPr defaultColWidth="9" defaultRowHeight="13.5"/>
  <cols>
    <col min="1" max="1" width="8.25" customWidth="1"/>
    <col min="2" max="2" width="6.875" customWidth="1"/>
    <col min="3" max="3" width="4.625" customWidth="1"/>
    <col min="4" max="13" width="3.625" customWidth="1"/>
    <col min="14" max="14" width="5" customWidth="1"/>
    <col min="15" max="24" width="3.625" customWidth="1"/>
    <col min="25" max="25" width="5.25" customWidth="1"/>
    <col min="26" max="26" width="3.625" customWidth="1"/>
    <col min="27" max="35" width="3.5" customWidth="1"/>
    <col min="36" max="36" width="3.75" customWidth="1"/>
    <col min="255" max="255" width="8.25" customWidth="1"/>
    <col min="256" max="256" width="5.75" customWidth="1"/>
    <col min="257" max="257" width="4.625" customWidth="1"/>
    <col min="258" max="267" width="3.375" customWidth="1"/>
    <col min="268" max="268" width="4.625" customWidth="1"/>
    <col min="269" max="277" width="3.375" customWidth="1"/>
    <col min="278" max="278" width="3.625" customWidth="1"/>
    <col min="279" max="279" width="5.25" customWidth="1"/>
    <col min="280" max="280" width="3.625" customWidth="1"/>
    <col min="281" max="289" width="3.5" customWidth="1"/>
    <col min="290" max="290" width="3.75" customWidth="1"/>
    <col min="511" max="511" width="8.25" customWidth="1"/>
    <col min="512" max="512" width="5.75" customWidth="1"/>
    <col min="513" max="513" width="4.625" customWidth="1"/>
    <col min="514" max="523" width="3.375" customWidth="1"/>
    <col min="524" max="524" width="4.625" customWidth="1"/>
    <col min="525" max="533" width="3.375" customWidth="1"/>
    <col min="534" max="534" width="3.625" customWidth="1"/>
    <col min="535" max="535" width="5.25" customWidth="1"/>
    <col min="536" max="536" width="3.625" customWidth="1"/>
    <col min="537" max="545" width="3.5" customWidth="1"/>
    <col min="546" max="546" width="3.75" customWidth="1"/>
    <col min="767" max="767" width="8.25" customWidth="1"/>
    <col min="768" max="768" width="5.75" customWidth="1"/>
    <col min="769" max="769" width="4.625" customWidth="1"/>
    <col min="770" max="779" width="3.375" customWidth="1"/>
    <col min="780" max="780" width="4.625" customWidth="1"/>
    <col min="781" max="789" width="3.375" customWidth="1"/>
    <col min="790" max="790" width="3.625" customWidth="1"/>
    <col min="791" max="791" width="5.25" customWidth="1"/>
    <col min="792" max="792" width="3.625" customWidth="1"/>
    <col min="793" max="801" width="3.5" customWidth="1"/>
    <col min="802" max="802" width="3.75" customWidth="1"/>
    <col min="1023" max="1023" width="8.25" customWidth="1"/>
    <col min="1024" max="1024" width="5.75" customWidth="1"/>
    <col min="1025" max="1025" width="4.625" customWidth="1"/>
    <col min="1026" max="1035" width="3.375" customWidth="1"/>
    <col min="1036" max="1036" width="4.625" customWidth="1"/>
    <col min="1037" max="1045" width="3.375" customWidth="1"/>
    <col min="1046" max="1046" width="3.625" customWidth="1"/>
    <col min="1047" max="1047" width="5.25" customWidth="1"/>
    <col min="1048" max="1048" width="3.625" customWidth="1"/>
    <col min="1049" max="1057" width="3.5" customWidth="1"/>
    <col min="1058" max="1058" width="3.75" customWidth="1"/>
    <col min="1279" max="1279" width="8.25" customWidth="1"/>
    <col min="1280" max="1280" width="5.75" customWidth="1"/>
    <col min="1281" max="1281" width="4.625" customWidth="1"/>
    <col min="1282" max="1291" width="3.375" customWidth="1"/>
    <col min="1292" max="1292" width="4.625" customWidth="1"/>
    <col min="1293" max="1301" width="3.375" customWidth="1"/>
    <col min="1302" max="1302" width="3.625" customWidth="1"/>
    <col min="1303" max="1303" width="5.25" customWidth="1"/>
    <col min="1304" max="1304" width="3.625" customWidth="1"/>
    <col min="1305" max="1313" width="3.5" customWidth="1"/>
    <col min="1314" max="1314" width="3.75" customWidth="1"/>
    <col min="1535" max="1535" width="8.25" customWidth="1"/>
    <col min="1536" max="1536" width="5.75" customWidth="1"/>
    <col min="1537" max="1537" width="4.625" customWidth="1"/>
    <col min="1538" max="1547" width="3.375" customWidth="1"/>
    <col min="1548" max="1548" width="4.625" customWidth="1"/>
    <col min="1549" max="1557" width="3.375" customWidth="1"/>
    <col min="1558" max="1558" width="3.625" customWidth="1"/>
    <col min="1559" max="1559" width="5.25" customWidth="1"/>
    <col min="1560" max="1560" width="3.625" customWidth="1"/>
    <col min="1561" max="1569" width="3.5" customWidth="1"/>
    <col min="1570" max="1570" width="3.75" customWidth="1"/>
    <col min="1791" max="1791" width="8.25" customWidth="1"/>
    <col min="1792" max="1792" width="5.75" customWidth="1"/>
    <col min="1793" max="1793" width="4.625" customWidth="1"/>
    <col min="1794" max="1803" width="3.375" customWidth="1"/>
    <col min="1804" max="1804" width="4.625" customWidth="1"/>
    <col min="1805" max="1813" width="3.375" customWidth="1"/>
    <col min="1814" max="1814" width="3.625" customWidth="1"/>
    <col min="1815" max="1815" width="5.25" customWidth="1"/>
    <col min="1816" max="1816" width="3.625" customWidth="1"/>
    <col min="1817" max="1825" width="3.5" customWidth="1"/>
    <col min="1826" max="1826" width="3.75" customWidth="1"/>
    <col min="2047" max="2047" width="8.25" customWidth="1"/>
    <col min="2048" max="2048" width="5.75" customWidth="1"/>
    <col min="2049" max="2049" width="4.625" customWidth="1"/>
    <col min="2050" max="2059" width="3.375" customWidth="1"/>
    <col min="2060" max="2060" width="4.625" customWidth="1"/>
    <col min="2061" max="2069" width="3.375" customWidth="1"/>
    <col min="2070" max="2070" width="3.625" customWidth="1"/>
    <col min="2071" max="2071" width="5.25" customWidth="1"/>
    <col min="2072" max="2072" width="3.625" customWidth="1"/>
    <col min="2073" max="2081" width="3.5" customWidth="1"/>
    <col min="2082" max="2082" width="3.75" customWidth="1"/>
    <col min="2303" max="2303" width="8.25" customWidth="1"/>
    <col min="2304" max="2304" width="5.75" customWidth="1"/>
    <col min="2305" max="2305" width="4.625" customWidth="1"/>
    <col min="2306" max="2315" width="3.375" customWidth="1"/>
    <col min="2316" max="2316" width="4.625" customWidth="1"/>
    <col min="2317" max="2325" width="3.375" customWidth="1"/>
    <col min="2326" max="2326" width="3.625" customWidth="1"/>
    <col min="2327" max="2327" width="5.25" customWidth="1"/>
    <col min="2328" max="2328" width="3.625" customWidth="1"/>
    <col min="2329" max="2337" width="3.5" customWidth="1"/>
    <col min="2338" max="2338" width="3.75" customWidth="1"/>
    <col min="2559" max="2559" width="8.25" customWidth="1"/>
    <col min="2560" max="2560" width="5.75" customWidth="1"/>
    <col min="2561" max="2561" width="4.625" customWidth="1"/>
    <col min="2562" max="2571" width="3.375" customWidth="1"/>
    <col min="2572" max="2572" width="4.625" customWidth="1"/>
    <col min="2573" max="2581" width="3.375" customWidth="1"/>
    <col min="2582" max="2582" width="3.625" customWidth="1"/>
    <col min="2583" max="2583" width="5.25" customWidth="1"/>
    <col min="2584" max="2584" width="3.625" customWidth="1"/>
    <col min="2585" max="2593" width="3.5" customWidth="1"/>
    <col min="2594" max="2594" width="3.75" customWidth="1"/>
    <col min="2815" max="2815" width="8.25" customWidth="1"/>
    <col min="2816" max="2816" width="5.75" customWidth="1"/>
    <col min="2817" max="2817" width="4.625" customWidth="1"/>
    <col min="2818" max="2827" width="3.375" customWidth="1"/>
    <col min="2828" max="2828" width="4.625" customWidth="1"/>
    <col min="2829" max="2837" width="3.375" customWidth="1"/>
    <col min="2838" max="2838" width="3.625" customWidth="1"/>
    <col min="2839" max="2839" width="5.25" customWidth="1"/>
    <col min="2840" max="2840" width="3.625" customWidth="1"/>
    <col min="2841" max="2849" width="3.5" customWidth="1"/>
    <col min="2850" max="2850" width="3.75" customWidth="1"/>
    <col min="3071" max="3071" width="8.25" customWidth="1"/>
    <col min="3072" max="3072" width="5.75" customWidth="1"/>
    <col min="3073" max="3073" width="4.625" customWidth="1"/>
    <col min="3074" max="3083" width="3.375" customWidth="1"/>
    <col min="3084" max="3084" width="4.625" customWidth="1"/>
    <col min="3085" max="3093" width="3.375" customWidth="1"/>
    <col min="3094" max="3094" width="3.625" customWidth="1"/>
    <col min="3095" max="3095" width="5.25" customWidth="1"/>
    <col min="3096" max="3096" width="3.625" customWidth="1"/>
    <col min="3097" max="3105" width="3.5" customWidth="1"/>
    <col min="3106" max="3106" width="3.75" customWidth="1"/>
    <col min="3327" max="3327" width="8.25" customWidth="1"/>
    <col min="3328" max="3328" width="5.75" customWidth="1"/>
    <col min="3329" max="3329" width="4.625" customWidth="1"/>
    <col min="3330" max="3339" width="3.375" customWidth="1"/>
    <col min="3340" max="3340" width="4.625" customWidth="1"/>
    <col min="3341" max="3349" width="3.375" customWidth="1"/>
    <col min="3350" max="3350" width="3.625" customWidth="1"/>
    <col min="3351" max="3351" width="5.25" customWidth="1"/>
    <col min="3352" max="3352" width="3.625" customWidth="1"/>
    <col min="3353" max="3361" width="3.5" customWidth="1"/>
    <col min="3362" max="3362" width="3.75" customWidth="1"/>
    <col min="3583" max="3583" width="8.25" customWidth="1"/>
    <col min="3584" max="3584" width="5.75" customWidth="1"/>
    <col min="3585" max="3585" width="4.625" customWidth="1"/>
    <col min="3586" max="3595" width="3.375" customWidth="1"/>
    <col min="3596" max="3596" width="4.625" customWidth="1"/>
    <col min="3597" max="3605" width="3.375" customWidth="1"/>
    <col min="3606" max="3606" width="3.625" customWidth="1"/>
    <col min="3607" max="3607" width="5.25" customWidth="1"/>
    <col min="3608" max="3608" width="3.625" customWidth="1"/>
    <col min="3609" max="3617" width="3.5" customWidth="1"/>
    <col min="3618" max="3618" width="3.75" customWidth="1"/>
    <col min="3839" max="3839" width="8.25" customWidth="1"/>
    <col min="3840" max="3840" width="5.75" customWidth="1"/>
    <col min="3841" max="3841" width="4.625" customWidth="1"/>
    <col min="3842" max="3851" width="3.375" customWidth="1"/>
    <col min="3852" max="3852" width="4.625" customWidth="1"/>
    <col min="3853" max="3861" width="3.375" customWidth="1"/>
    <col min="3862" max="3862" width="3.625" customWidth="1"/>
    <col min="3863" max="3863" width="5.25" customWidth="1"/>
    <col min="3864" max="3864" width="3.625" customWidth="1"/>
    <col min="3865" max="3873" width="3.5" customWidth="1"/>
    <col min="3874" max="3874" width="3.75" customWidth="1"/>
    <col min="4095" max="4095" width="8.25" customWidth="1"/>
    <col min="4096" max="4096" width="5.75" customWidth="1"/>
    <col min="4097" max="4097" width="4.625" customWidth="1"/>
    <col min="4098" max="4107" width="3.375" customWidth="1"/>
    <col min="4108" max="4108" width="4.625" customWidth="1"/>
    <col min="4109" max="4117" width="3.375" customWidth="1"/>
    <col min="4118" max="4118" width="3.625" customWidth="1"/>
    <col min="4119" max="4119" width="5.25" customWidth="1"/>
    <col min="4120" max="4120" width="3.625" customWidth="1"/>
    <col min="4121" max="4129" width="3.5" customWidth="1"/>
    <col min="4130" max="4130" width="3.75" customWidth="1"/>
    <col min="4351" max="4351" width="8.25" customWidth="1"/>
    <col min="4352" max="4352" width="5.75" customWidth="1"/>
    <col min="4353" max="4353" width="4.625" customWidth="1"/>
    <col min="4354" max="4363" width="3.375" customWidth="1"/>
    <col min="4364" max="4364" width="4.625" customWidth="1"/>
    <col min="4365" max="4373" width="3.375" customWidth="1"/>
    <col min="4374" max="4374" width="3.625" customWidth="1"/>
    <col min="4375" max="4375" width="5.25" customWidth="1"/>
    <col min="4376" max="4376" width="3.625" customWidth="1"/>
    <col min="4377" max="4385" width="3.5" customWidth="1"/>
    <col min="4386" max="4386" width="3.75" customWidth="1"/>
    <col min="4607" max="4607" width="8.25" customWidth="1"/>
    <col min="4608" max="4608" width="5.75" customWidth="1"/>
    <col min="4609" max="4609" width="4.625" customWidth="1"/>
    <col min="4610" max="4619" width="3.375" customWidth="1"/>
    <col min="4620" max="4620" width="4.625" customWidth="1"/>
    <col min="4621" max="4629" width="3.375" customWidth="1"/>
    <col min="4630" max="4630" width="3.625" customWidth="1"/>
    <col min="4631" max="4631" width="5.25" customWidth="1"/>
    <col min="4632" max="4632" width="3.625" customWidth="1"/>
    <col min="4633" max="4641" width="3.5" customWidth="1"/>
    <col min="4642" max="4642" width="3.75" customWidth="1"/>
    <col min="4863" max="4863" width="8.25" customWidth="1"/>
    <col min="4864" max="4864" width="5.75" customWidth="1"/>
    <col min="4865" max="4865" width="4.625" customWidth="1"/>
    <col min="4866" max="4875" width="3.375" customWidth="1"/>
    <col min="4876" max="4876" width="4.625" customWidth="1"/>
    <col min="4877" max="4885" width="3.375" customWidth="1"/>
    <col min="4886" max="4886" width="3.625" customWidth="1"/>
    <col min="4887" max="4887" width="5.25" customWidth="1"/>
    <col min="4888" max="4888" width="3.625" customWidth="1"/>
    <col min="4889" max="4897" width="3.5" customWidth="1"/>
    <col min="4898" max="4898" width="3.75" customWidth="1"/>
    <col min="5119" max="5119" width="8.25" customWidth="1"/>
    <col min="5120" max="5120" width="5.75" customWidth="1"/>
    <col min="5121" max="5121" width="4.625" customWidth="1"/>
    <col min="5122" max="5131" width="3.375" customWidth="1"/>
    <col min="5132" max="5132" width="4.625" customWidth="1"/>
    <col min="5133" max="5141" width="3.375" customWidth="1"/>
    <col min="5142" max="5142" width="3.625" customWidth="1"/>
    <col min="5143" max="5143" width="5.25" customWidth="1"/>
    <col min="5144" max="5144" width="3.625" customWidth="1"/>
    <col min="5145" max="5153" width="3.5" customWidth="1"/>
    <col min="5154" max="5154" width="3.75" customWidth="1"/>
    <col min="5375" max="5375" width="8.25" customWidth="1"/>
    <col min="5376" max="5376" width="5.75" customWidth="1"/>
    <col min="5377" max="5377" width="4.625" customWidth="1"/>
    <col min="5378" max="5387" width="3.375" customWidth="1"/>
    <col min="5388" max="5388" width="4.625" customWidth="1"/>
    <col min="5389" max="5397" width="3.375" customWidth="1"/>
    <col min="5398" max="5398" width="3.625" customWidth="1"/>
    <col min="5399" max="5399" width="5.25" customWidth="1"/>
    <col min="5400" max="5400" width="3.625" customWidth="1"/>
    <col min="5401" max="5409" width="3.5" customWidth="1"/>
    <col min="5410" max="5410" width="3.75" customWidth="1"/>
    <col min="5631" max="5631" width="8.25" customWidth="1"/>
    <col min="5632" max="5632" width="5.75" customWidth="1"/>
    <col min="5633" max="5633" width="4.625" customWidth="1"/>
    <col min="5634" max="5643" width="3.375" customWidth="1"/>
    <col min="5644" max="5644" width="4.625" customWidth="1"/>
    <col min="5645" max="5653" width="3.375" customWidth="1"/>
    <col min="5654" max="5654" width="3.625" customWidth="1"/>
    <col min="5655" max="5655" width="5.25" customWidth="1"/>
    <col min="5656" max="5656" width="3.625" customWidth="1"/>
    <col min="5657" max="5665" width="3.5" customWidth="1"/>
    <col min="5666" max="5666" width="3.75" customWidth="1"/>
    <col min="5887" max="5887" width="8.25" customWidth="1"/>
    <col min="5888" max="5888" width="5.75" customWidth="1"/>
    <col min="5889" max="5889" width="4.625" customWidth="1"/>
    <col min="5890" max="5899" width="3.375" customWidth="1"/>
    <col min="5900" max="5900" width="4.625" customWidth="1"/>
    <col min="5901" max="5909" width="3.375" customWidth="1"/>
    <col min="5910" max="5910" width="3.625" customWidth="1"/>
    <col min="5911" max="5911" width="5.25" customWidth="1"/>
    <col min="5912" max="5912" width="3.625" customWidth="1"/>
    <col min="5913" max="5921" width="3.5" customWidth="1"/>
    <col min="5922" max="5922" width="3.75" customWidth="1"/>
    <col min="6143" max="6143" width="8.25" customWidth="1"/>
    <col min="6144" max="6144" width="5.75" customWidth="1"/>
    <col min="6145" max="6145" width="4.625" customWidth="1"/>
    <col min="6146" max="6155" width="3.375" customWidth="1"/>
    <col min="6156" max="6156" width="4.625" customWidth="1"/>
    <col min="6157" max="6165" width="3.375" customWidth="1"/>
    <col min="6166" max="6166" width="3.625" customWidth="1"/>
    <col min="6167" max="6167" width="5.25" customWidth="1"/>
    <col min="6168" max="6168" width="3.625" customWidth="1"/>
    <col min="6169" max="6177" width="3.5" customWidth="1"/>
    <col min="6178" max="6178" width="3.75" customWidth="1"/>
    <col min="6399" max="6399" width="8.25" customWidth="1"/>
    <col min="6400" max="6400" width="5.75" customWidth="1"/>
    <col min="6401" max="6401" width="4.625" customWidth="1"/>
    <col min="6402" max="6411" width="3.375" customWidth="1"/>
    <col min="6412" max="6412" width="4.625" customWidth="1"/>
    <col min="6413" max="6421" width="3.375" customWidth="1"/>
    <col min="6422" max="6422" width="3.625" customWidth="1"/>
    <col min="6423" max="6423" width="5.25" customWidth="1"/>
    <col min="6424" max="6424" width="3.625" customWidth="1"/>
    <col min="6425" max="6433" width="3.5" customWidth="1"/>
    <col min="6434" max="6434" width="3.75" customWidth="1"/>
    <col min="6655" max="6655" width="8.25" customWidth="1"/>
    <col min="6656" max="6656" width="5.75" customWidth="1"/>
    <col min="6657" max="6657" width="4.625" customWidth="1"/>
    <col min="6658" max="6667" width="3.375" customWidth="1"/>
    <col min="6668" max="6668" width="4.625" customWidth="1"/>
    <col min="6669" max="6677" width="3.375" customWidth="1"/>
    <col min="6678" max="6678" width="3.625" customWidth="1"/>
    <col min="6679" max="6679" width="5.25" customWidth="1"/>
    <col min="6680" max="6680" width="3.625" customWidth="1"/>
    <col min="6681" max="6689" width="3.5" customWidth="1"/>
    <col min="6690" max="6690" width="3.75" customWidth="1"/>
    <col min="6911" max="6911" width="8.25" customWidth="1"/>
    <col min="6912" max="6912" width="5.75" customWidth="1"/>
    <col min="6913" max="6913" width="4.625" customWidth="1"/>
    <col min="6914" max="6923" width="3.375" customWidth="1"/>
    <col min="6924" max="6924" width="4.625" customWidth="1"/>
    <col min="6925" max="6933" width="3.375" customWidth="1"/>
    <col min="6934" max="6934" width="3.625" customWidth="1"/>
    <col min="6935" max="6935" width="5.25" customWidth="1"/>
    <col min="6936" max="6936" width="3.625" customWidth="1"/>
    <col min="6937" max="6945" width="3.5" customWidth="1"/>
    <col min="6946" max="6946" width="3.75" customWidth="1"/>
    <col min="7167" max="7167" width="8.25" customWidth="1"/>
    <col min="7168" max="7168" width="5.75" customWidth="1"/>
    <col min="7169" max="7169" width="4.625" customWidth="1"/>
    <col min="7170" max="7179" width="3.375" customWidth="1"/>
    <col min="7180" max="7180" width="4.625" customWidth="1"/>
    <col min="7181" max="7189" width="3.375" customWidth="1"/>
    <col min="7190" max="7190" width="3.625" customWidth="1"/>
    <col min="7191" max="7191" width="5.25" customWidth="1"/>
    <col min="7192" max="7192" width="3.625" customWidth="1"/>
    <col min="7193" max="7201" width="3.5" customWidth="1"/>
    <col min="7202" max="7202" width="3.75" customWidth="1"/>
    <col min="7423" max="7423" width="8.25" customWidth="1"/>
    <col min="7424" max="7424" width="5.75" customWidth="1"/>
    <col min="7425" max="7425" width="4.625" customWidth="1"/>
    <col min="7426" max="7435" width="3.375" customWidth="1"/>
    <col min="7436" max="7436" width="4.625" customWidth="1"/>
    <col min="7437" max="7445" width="3.375" customWidth="1"/>
    <col min="7446" max="7446" width="3.625" customWidth="1"/>
    <col min="7447" max="7447" width="5.25" customWidth="1"/>
    <col min="7448" max="7448" width="3.625" customWidth="1"/>
    <col min="7449" max="7457" width="3.5" customWidth="1"/>
    <col min="7458" max="7458" width="3.75" customWidth="1"/>
    <col min="7679" max="7679" width="8.25" customWidth="1"/>
    <col min="7680" max="7680" width="5.75" customWidth="1"/>
    <col min="7681" max="7681" width="4.625" customWidth="1"/>
    <col min="7682" max="7691" width="3.375" customWidth="1"/>
    <col min="7692" max="7692" width="4.625" customWidth="1"/>
    <col min="7693" max="7701" width="3.375" customWidth="1"/>
    <col min="7702" max="7702" width="3.625" customWidth="1"/>
    <col min="7703" max="7703" width="5.25" customWidth="1"/>
    <col min="7704" max="7704" width="3.625" customWidth="1"/>
    <col min="7705" max="7713" width="3.5" customWidth="1"/>
    <col min="7714" max="7714" width="3.75" customWidth="1"/>
    <col min="7935" max="7935" width="8.25" customWidth="1"/>
    <col min="7936" max="7936" width="5.75" customWidth="1"/>
    <col min="7937" max="7937" width="4.625" customWidth="1"/>
    <col min="7938" max="7947" width="3.375" customWidth="1"/>
    <col min="7948" max="7948" width="4.625" customWidth="1"/>
    <col min="7949" max="7957" width="3.375" customWidth="1"/>
    <col min="7958" max="7958" width="3.625" customWidth="1"/>
    <col min="7959" max="7959" width="5.25" customWidth="1"/>
    <col min="7960" max="7960" width="3.625" customWidth="1"/>
    <col min="7961" max="7969" width="3.5" customWidth="1"/>
    <col min="7970" max="7970" width="3.75" customWidth="1"/>
    <col min="8191" max="8191" width="8.25" customWidth="1"/>
    <col min="8192" max="8192" width="5.75" customWidth="1"/>
    <col min="8193" max="8193" width="4.625" customWidth="1"/>
    <col min="8194" max="8203" width="3.375" customWidth="1"/>
    <col min="8204" max="8204" width="4.625" customWidth="1"/>
    <col min="8205" max="8213" width="3.375" customWidth="1"/>
    <col min="8214" max="8214" width="3.625" customWidth="1"/>
    <col min="8215" max="8215" width="5.25" customWidth="1"/>
    <col min="8216" max="8216" width="3.625" customWidth="1"/>
    <col min="8217" max="8225" width="3.5" customWidth="1"/>
    <col min="8226" max="8226" width="3.75" customWidth="1"/>
    <col min="8447" max="8447" width="8.25" customWidth="1"/>
    <col min="8448" max="8448" width="5.75" customWidth="1"/>
    <col min="8449" max="8449" width="4.625" customWidth="1"/>
    <col min="8450" max="8459" width="3.375" customWidth="1"/>
    <col min="8460" max="8460" width="4.625" customWidth="1"/>
    <col min="8461" max="8469" width="3.375" customWidth="1"/>
    <col min="8470" max="8470" width="3.625" customWidth="1"/>
    <col min="8471" max="8471" width="5.25" customWidth="1"/>
    <col min="8472" max="8472" width="3.625" customWidth="1"/>
    <col min="8473" max="8481" width="3.5" customWidth="1"/>
    <col min="8482" max="8482" width="3.75" customWidth="1"/>
    <col min="8703" max="8703" width="8.25" customWidth="1"/>
    <col min="8704" max="8704" width="5.75" customWidth="1"/>
    <col min="8705" max="8705" width="4.625" customWidth="1"/>
    <col min="8706" max="8715" width="3.375" customWidth="1"/>
    <col min="8716" max="8716" width="4.625" customWidth="1"/>
    <col min="8717" max="8725" width="3.375" customWidth="1"/>
    <col min="8726" max="8726" width="3.625" customWidth="1"/>
    <col min="8727" max="8727" width="5.25" customWidth="1"/>
    <col min="8728" max="8728" width="3.625" customWidth="1"/>
    <col min="8729" max="8737" width="3.5" customWidth="1"/>
    <col min="8738" max="8738" width="3.75" customWidth="1"/>
    <col min="8959" max="8959" width="8.25" customWidth="1"/>
    <col min="8960" max="8960" width="5.75" customWidth="1"/>
    <col min="8961" max="8961" width="4.625" customWidth="1"/>
    <col min="8962" max="8971" width="3.375" customWidth="1"/>
    <col min="8972" max="8972" width="4.625" customWidth="1"/>
    <col min="8973" max="8981" width="3.375" customWidth="1"/>
    <col min="8982" max="8982" width="3.625" customWidth="1"/>
    <col min="8983" max="8983" width="5.25" customWidth="1"/>
    <col min="8984" max="8984" width="3.625" customWidth="1"/>
    <col min="8985" max="8993" width="3.5" customWidth="1"/>
    <col min="8994" max="8994" width="3.75" customWidth="1"/>
    <col min="9215" max="9215" width="8.25" customWidth="1"/>
    <col min="9216" max="9216" width="5.75" customWidth="1"/>
    <col min="9217" max="9217" width="4.625" customWidth="1"/>
    <col min="9218" max="9227" width="3.375" customWidth="1"/>
    <col min="9228" max="9228" width="4.625" customWidth="1"/>
    <col min="9229" max="9237" width="3.375" customWidth="1"/>
    <col min="9238" max="9238" width="3.625" customWidth="1"/>
    <col min="9239" max="9239" width="5.25" customWidth="1"/>
    <col min="9240" max="9240" width="3.625" customWidth="1"/>
    <col min="9241" max="9249" width="3.5" customWidth="1"/>
    <col min="9250" max="9250" width="3.75" customWidth="1"/>
    <col min="9471" max="9471" width="8.25" customWidth="1"/>
    <col min="9472" max="9472" width="5.75" customWidth="1"/>
    <col min="9473" max="9473" width="4.625" customWidth="1"/>
    <col min="9474" max="9483" width="3.375" customWidth="1"/>
    <col min="9484" max="9484" width="4.625" customWidth="1"/>
    <col min="9485" max="9493" width="3.375" customWidth="1"/>
    <col min="9494" max="9494" width="3.625" customWidth="1"/>
    <col min="9495" max="9495" width="5.25" customWidth="1"/>
    <col min="9496" max="9496" width="3.625" customWidth="1"/>
    <col min="9497" max="9505" width="3.5" customWidth="1"/>
    <col min="9506" max="9506" width="3.75" customWidth="1"/>
    <col min="9727" max="9727" width="8.25" customWidth="1"/>
    <col min="9728" max="9728" width="5.75" customWidth="1"/>
    <col min="9729" max="9729" width="4.625" customWidth="1"/>
    <col min="9730" max="9739" width="3.375" customWidth="1"/>
    <col min="9740" max="9740" width="4.625" customWidth="1"/>
    <col min="9741" max="9749" width="3.375" customWidth="1"/>
    <col min="9750" max="9750" width="3.625" customWidth="1"/>
    <col min="9751" max="9751" width="5.25" customWidth="1"/>
    <col min="9752" max="9752" width="3.625" customWidth="1"/>
    <col min="9753" max="9761" width="3.5" customWidth="1"/>
    <col min="9762" max="9762" width="3.75" customWidth="1"/>
    <col min="9983" max="9983" width="8.25" customWidth="1"/>
    <col min="9984" max="9984" width="5.75" customWidth="1"/>
    <col min="9985" max="9985" width="4.625" customWidth="1"/>
    <col min="9986" max="9995" width="3.375" customWidth="1"/>
    <col min="9996" max="9996" width="4.625" customWidth="1"/>
    <col min="9997" max="10005" width="3.375" customWidth="1"/>
    <col min="10006" max="10006" width="3.625" customWidth="1"/>
    <col min="10007" max="10007" width="5.25" customWidth="1"/>
    <col min="10008" max="10008" width="3.625" customWidth="1"/>
    <col min="10009" max="10017" width="3.5" customWidth="1"/>
    <col min="10018" max="10018" width="3.75" customWidth="1"/>
    <col min="10239" max="10239" width="8.25" customWidth="1"/>
    <col min="10240" max="10240" width="5.75" customWidth="1"/>
    <col min="10241" max="10241" width="4.625" customWidth="1"/>
    <col min="10242" max="10251" width="3.375" customWidth="1"/>
    <col min="10252" max="10252" width="4.625" customWidth="1"/>
    <col min="10253" max="10261" width="3.375" customWidth="1"/>
    <col min="10262" max="10262" width="3.625" customWidth="1"/>
    <col min="10263" max="10263" width="5.25" customWidth="1"/>
    <col min="10264" max="10264" width="3.625" customWidth="1"/>
    <col min="10265" max="10273" width="3.5" customWidth="1"/>
    <col min="10274" max="10274" width="3.75" customWidth="1"/>
    <col min="10495" max="10495" width="8.25" customWidth="1"/>
    <col min="10496" max="10496" width="5.75" customWidth="1"/>
    <col min="10497" max="10497" width="4.625" customWidth="1"/>
    <col min="10498" max="10507" width="3.375" customWidth="1"/>
    <col min="10508" max="10508" width="4.625" customWidth="1"/>
    <col min="10509" max="10517" width="3.375" customWidth="1"/>
    <col min="10518" max="10518" width="3.625" customWidth="1"/>
    <col min="10519" max="10519" width="5.25" customWidth="1"/>
    <col min="10520" max="10520" width="3.625" customWidth="1"/>
    <col min="10521" max="10529" width="3.5" customWidth="1"/>
    <col min="10530" max="10530" width="3.75" customWidth="1"/>
    <col min="10751" max="10751" width="8.25" customWidth="1"/>
    <col min="10752" max="10752" width="5.75" customWidth="1"/>
    <col min="10753" max="10753" width="4.625" customWidth="1"/>
    <col min="10754" max="10763" width="3.375" customWidth="1"/>
    <col min="10764" max="10764" width="4.625" customWidth="1"/>
    <col min="10765" max="10773" width="3.375" customWidth="1"/>
    <col min="10774" max="10774" width="3.625" customWidth="1"/>
    <col min="10775" max="10775" width="5.25" customWidth="1"/>
    <col min="10776" max="10776" width="3.625" customWidth="1"/>
    <col min="10777" max="10785" width="3.5" customWidth="1"/>
    <col min="10786" max="10786" width="3.75" customWidth="1"/>
    <col min="11007" max="11007" width="8.25" customWidth="1"/>
    <col min="11008" max="11008" width="5.75" customWidth="1"/>
    <col min="11009" max="11009" width="4.625" customWidth="1"/>
    <col min="11010" max="11019" width="3.375" customWidth="1"/>
    <col min="11020" max="11020" width="4.625" customWidth="1"/>
    <col min="11021" max="11029" width="3.375" customWidth="1"/>
    <col min="11030" max="11030" width="3.625" customWidth="1"/>
    <col min="11031" max="11031" width="5.25" customWidth="1"/>
    <col min="11032" max="11032" width="3.625" customWidth="1"/>
    <col min="11033" max="11041" width="3.5" customWidth="1"/>
    <col min="11042" max="11042" width="3.75" customWidth="1"/>
    <col min="11263" max="11263" width="8.25" customWidth="1"/>
    <col min="11264" max="11264" width="5.75" customWidth="1"/>
    <col min="11265" max="11265" width="4.625" customWidth="1"/>
    <col min="11266" max="11275" width="3.375" customWidth="1"/>
    <col min="11276" max="11276" width="4.625" customWidth="1"/>
    <col min="11277" max="11285" width="3.375" customWidth="1"/>
    <col min="11286" max="11286" width="3.625" customWidth="1"/>
    <col min="11287" max="11287" width="5.25" customWidth="1"/>
    <col min="11288" max="11288" width="3.625" customWidth="1"/>
    <col min="11289" max="11297" width="3.5" customWidth="1"/>
    <col min="11298" max="11298" width="3.75" customWidth="1"/>
    <col min="11519" max="11519" width="8.25" customWidth="1"/>
    <col min="11520" max="11520" width="5.75" customWidth="1"/>
    <col min="11521" max="11521" width="4.625" customWidth="1"/>
    <col min="11522" max="11531" width="3.375" customWidth="1"/>
    <col min="11532" max="11532" width="4.625" customWidth="1"/>
    <col min="11533" max="11541" width="3.375" customWidth="1"/>
    <col min="11542" max="11542" width="3.625" customWidth="1"/>
    <col min="11543" max="11543" width="5.25" customWidth="1"/>
    <col min="11544" max="11544" width="3.625" customWidth="1"/>
    <col min="11545" max="11553" width="3.5" customWidth="1"/>
    <col min="11554" max="11554" width="3.75" customWidth="1"/>
    <col min="11775" max="11775" width="8.25" customWidth="1"/>
    <col min="11776" max="11776" width="5.75" customWidth="1"/>
    <col min="11777" max="11777" width="4.625" customWidth="1"/>
    <col min="11778" max="11787" width="3.375" customWidth="1"/>
    <col min="11788" max="11788" width="4.625" customWidth="1"/>
    <col min="11789" max="11797" width="3.375" customWidth="1"/>
    <col min="11798" max="11798" width="3.625" customWidth="1"/>
    <col min="11799" max="11799" width="5.25" customWidth="1"/>
    <col min="11800" max="11800" width="3.625" customWidth="1"/>
    <col min="11801" max="11809" width="3.5" customWidth="1"/>
    <col min="11810" max="11810" width="3.75" customWidth="1"/>
    <col min="12031" max="12031" width="8.25" customWidth="1"/>
    <col min="12032" max="12032" width="5.75" customWidth="1"/>
    <col min="12033" max="12033" width="4.625" customWidth="1"/>
    <col min="12034" max="12043" width="3.375" customWidth="1"/>
    <col min="12044" max="12044" width="4.625" customWidth="1"/>
    <col min="12045" max="12053" width="3.375" customWidth="1"/>
    <col min="12054" max="12054" width="3.625" customWidth="1"/>
    <col min="12055" max="12055" width="5.25" customWidth="1"/>
    <col min="12056" max="12056" width="3.625" customWidth="1"/>
    <col min="12057" max="12065" width="3.5" customWidth="1"/>
    <col min="12066" max="12066" width="3.75" customWidth="1"/>
    <col min="12287" max="12287" width="8.25" customWidth="1"/>
    <col min="12288" max="12288" width="5.75" customWidth="1"/>
    <col min="12289" max="12289" width="4.625" customWidth="1"/>
    <col min="12290" max="12299" width="3.375" customWidth="1"/>
    <col min="12300" max="12300" width="4.625" customWidth="1"/>
    <col min="12301" max="12309" width="3.375" customWidth="1"/>
    <col min="12310" max="12310" width="3.625" customWidth="1"/>
    <col min="12311" max="12311" width="5.25" customWidth="1"/>
    <col min="12312" max="12312" width="3.625" customWidth="1"/>
    <col min="12313" max="12321" width="3.5" customWidth="1"/>
    <col min="12322" max="12322" width="3.75" customWidth="1"/>
    <col min="12543" max="12543" width="8.25" customWidth="1"/>
    <col min="12544" max="12544" width="5.75" customWidth="1"/>
    <col min="12545" max="12545" width="4.625" customWidth="1"/>
    <col min="12546" max="12555" width="3.375" customWidth="1"/>
    <col min="12556" max="12556" width="4.625" customWidth="1"/>
    <col min="12557" max="12565" width="3.375" customWidth="1"/>
    <col min="12566" max="12566" width="3.625" customWidth="1"/>
    <col min="12567" max="12567" width="5.25" customWidth="1"/>
    <col min="12568" max="12568" width="3.625" customWidth="1"/>
    <col min="12569" max="12577" width="3.5" customWidth="1"/>
    <col min="12578" max="12578" width="3.75" customWidth="1"/>
    <col min="12799" max="12799" width="8.25" customWidth="1"/>
    <col min="12800" max="12800" width="5.75" customWidth="1"/>
    <col min="12801" max="12801" width="4.625" customWidth="1"/>
    <col min="12802" max="12811" width="3.375" customWidth="1"/>
    <col min="12812" max="12812" width="4.625" customWidth="1"/>
    <col min="12813" max="12821" width="3.375" customWidth="1"/>
    <col min="12822" max="12822" width="3.625" customWidth="1"/>
    <col min="12823" max="12823" width="5.25" customWidth="1"/>
    <col min="12824" max="12824" width="3.625" customWidth="1"/>
    <col min="12825" max="12833" width="3.5" customWidth="1"/>
    <col min="12834" max="12834" width="3.75" customWidth="1"/>
    <col min="13055" max="13055" width="8.25" customWidth="1"/>
    <col min="13056" max="13056" width="5.75" customWidth="1"/>
    <col min="13057" max="13057" width="4.625" customWidth="1"/>
    <col min="13058" max="13067" width="3.375" customWidth="1"/>
    <col min="13068" max="13068" width="4.625" customWidth="1"/>
    <col min="13069" max="13077" width="3.375" customWidth="1"/>
    <col min="13078" max="13078" width="3.625" customWidth="1"/>
    <col min="13079" max="13079" width="5.25" customWidth="1"/>
    <col min="13080" max="13080" width="3.625" customWidth="1"/>
    <col min="13081" max="13089" width="3.5" customWidth="1"/>
    <col min="13090" max="13090" width="3.75" customWidth="1"/>
    <col min="13311" max="13311" width="8.25" customWidth="1"/>
    <col min="13312" max="13312" width="5.75" customWidth="1"/>
    <col min="13313" max="13313" width="4.625" customWidth="1"/>
    <col min="13314" max="13323" width="3.375" customWidth="1"/>
    <col min="13324" max="13324" width="4.625" customWidth="1"/>
    <col min="13325" max="13333" width="3.375" customWidth="1"/>
    <col min="13334" max="13334" width="3.625" customWidth="1"/>
    <col min="13335" max="13335" width="5.25" customWidth="1"/>
    <col min="13336" max="13336" width="3.625" customWidth="1"/>
    <col min="13337" max="13345" width="3.5" customWidth="1"/>
    <col min="13346" max="13346" width="3.75" customWidth="1"/>
    <col min="13567" max="13567" width="8.25" customWidth="1"/>
    <col min="13568" max="13568" width="5.75" customWidth="1"/>
    <col min="13569" max="13569" width="4.625" customWidth="1"/>
    <col min="13570" max="13579" width="3.375" customWidth="1"/>
    <col min="13580" max="13580" width="4.625" customWidth="1"/>
    <col min="13581" max="13589" width="3.375" customWidth="1"/>
    <col min="13590" max="13590" width="3.625" customWidth="1"/>
    <col min="13591" max="13591" width="5.25" customWidth="1"/>
    <col min="13592" max="13592" width="3.625" customWidth="1"/>
    <col min="13593" max="13601" width="3.5" customWidth="1"/>
    <col min="13602" max="13602" width="3.75" customWidth="1"/>
    <col min="13823" max="13823" width="8.25" customWidth="1"/>
    <col min="13824" max="13824" width="5.75" customWidth="1"/>
    <col min="13825" max="13825" width="4.625" customWidth="1"/>
    <col min="13826" max="13835" width="3.375" customWidth="1"/>
    <col min="13836" max="13836" width="4.625" customWidth="1"/>
    <col min="13837" max="13845" width="3.375" customWidth="1"/>
    <col min="13846" max="13846" width="3.625" customWidth="1"/>
    <col min="13847" max="13847" width="5.25" customWidth="1"/>
    <col min="13848" max="13848" width="3.625" customWidth="1"/>
    <col min="13849" max="13857" width="3.5" customWidth="1"/>
    <col min="13858" max="13858" width="3.75" customWidth="1"/>
    <col min="14079" max="14079" width="8.25" customWidth="1"/>
    <col min="14080" max="14080" width="5.75" customWidth="1"/>
    <col min="14081" max="14081" width="4.625" customWidth="1"/>
    <col min="14082" max="14091" width="3.375" customWidth="1"/>
    <col min="14092" max="14092" width="4.625" customWidth="1"/>
    <col min="14093" max="14101" width="3.375" customWidth="1"/>
    <col min="14102" max="14102" width="3.625" customWidth="1"/>
    <col min="14103" max="14103" width="5.25" customWidth="1"/>
    <col min="14104" max="14104" width="3.625" customWidth="1"/>
    <col min="14105" max="14113" width="3.5" customWidth="1"/>
    <col min="14114" max="14114" width="3.75" customWidth="1"/>
    <col min="14335" max="14335" width="8.25" customWidth="1"/>
    <col min="14336" max="14336" width="5.75" customWidth="1"/>
    <col min="14337" max="14337" width="4.625" customWidth="1"/>
    <col min="14338" max="14347" width="3.375" customWidth="1"/>
    <col min="14348" max="14348" width="4.625" customWidth="1"/>
    <col min="14349" max="14357" width="3.375" customWidth="1"/>
    <col min="14358" max="14358" width="3.625" customWidth="1"/>
    <col min="14359" max="14359" width="5.25" customWidth="1"/>
    <col min="14360" max="14360" width="3.625" customWidth="1"/>
    <col min="14361" max="14369" width="3.5" customWidth="1"/>
    <col min="14370" max="14370" width="3.75" customWidth="1"/>
    <col min="14591" max="14591" width="8.25" customWidth="1"/>
    <col min="14592" max="14592" width="5.75" customWidth="1"/>
    <col min="14593" max="14593" width="4.625" customWidth="1"/>
    <col min="14594" max="14603" width="3.375" customWidth="1"/>
    <col min="14604" max="14604" width="4.625" customWidth="1"/>
    <col min="14605" max="14613" width="3.375" customWidth="1"/>
    <col min="14614" max="14614" width="3.625" customWidth="1"/>
    <col min="14615" max="14615" width="5.25" customWidth="1"/>
    <col min="14616" max="14616" width="3.625" customWidth="1"/>
    <col min="14617" max="14625" width="3.5" customWidth="1"/>
    <col min="14626" max="14626" width="3.75" customWidth="1"/>
    <col min="14847" max="14847" width="8.25" customWidth="1"/>
    <col min="14848" max="14848" width="5.75" customWidth="1"/>
    <col min="14849" max="14849" width="4.625" customWidth="1"/>
    <col min="14850" max="14859" width="3.375" customWidth="1"/>
    <col min="14860" max="14860" width="4.625" customWidth="1"/>
    <col min="14861" max="14869" width="3.375" customWidth="1"/>
    <col min="14870" max="14870" width="3.625" customWidth="1"/>
    <col min="14871" max="14871" width="5.25" customWidth="1"/>
    <col min="14872" max="14872" width="3.625" customWidth="1"/>
    <col min="14873" max="14881" width="3.5" customWidth="1"/>
    <col min="14882" max="14882" width="3.75" customWidth="1"/>
    <col min="15103" max="15103" width="8.25" customWidth="1"/>
    <col min="15104" max="15104" width="5.75" customWidth="1"/>
    <col min="15105" max="15105" width="4.625" customWidth="1"/>
    <col min="15106" max="15115" width="3.375" customWidth="1"/>
    <col min="15116" max="15116" width="4.625" customWidth="1"/>
    <col min="15117" max="15125" width="3.375" customWidth="1"/>
    <col min="15126" max="15126" width="3.625" customWidth="1"/>
    <col min="15127" max="15127" width="5.25" customWidth="1"/>
    <col min="15128" max="15128" width="3.625" customWidth="1"/>
    <col min="15129" max="15137" width="3.5" customWidth="1"/>
    <col min="15138" max="15138" width="3.75" customWidth="1"/>
    <col min="15359" max="15359" width="8.25" customWidth="1"/>
    <col min="15360" max="15360" width="5.75" customWidth="1"/>
    <col min="15361" max="15361" width="4.625" customWidth="1"/>
    <col min="15362" max="15371" width="3.375" customWidth="1"/>
    <col min="15372" max="15372" width="4.625" customWidth="1"/>
    <col min="15373" max="15381" width="3.375" customWidth="1"/>
    <col min="15382" max="15382" width="3.625" customWidth="1"/>
    <col min="15383" max="15383" width="5.25" customWidth="1"/>
    <col min="15384" max="15384" width="3.625" customWidth="1"/>
    <col min="15385" max="15393" width="3.5" customWidth="1"/>
    <col min="15394" max="15394" width="3.75" customWidth="1"/>
    <col min="15615" max="15615" width="8.25" customWidth="1"/>
    <col min="15616" max="15616" width="5.75" customWidth="1"/>
    <col min="15617" max="15617" width="4.625" customWidth="1"/>
    <col min="15618" max="15627" width="3.375" customWidth="1"/>
    <col min="15628" max="15628" width="4.625" customWidth="1"/>
    <col min="15629" max="15637" width="3.375" customWidth="1"/>
    <col min="15638" max="15638" width="3.625" customWidth="1"/>
    <col min="15639" max="15639" width="5.25" customWidth="1"/>
    <col min="15640" max="15640" width="3.625" customWidth="1"/>
    <col min="15641" max="15649" width="3.5" customWidth="1"/>
    <col min="15650" max="15650" width="3.75" customWidth="1"/>
    <col min="15871" max="15871" width="8.25" customWidth="1"/>
    <col min="15872" max="15872" width="5.75" customWidth="1"/>
    <col min="15873" max="15873" width="4.625" customWidth="1"/>
    <col min="15874" max="15883" width="3.375" customWidth="1"/>
    <col min="15884" max="15884" width="4.625" customWidth="1"/>
    <col min="15885" max="15893" width="3.375" customWidth="1"/>
    <col min="15894" max="15894" width="3.625" customWidth="1"/>
    <col min="15895" max="15895" width="5.25" customWidth="1"/>
    <col min="15896" max="15896" width="3.625" customWidth="1"/>
    <col min="15897" max="15905" width="3.5" customWidth="1"/>
    <col min="15906" max="15906" width="3.75" customWidth="1"/>
    <col min="16127" max="16127" width="8.25" customWidth="1"/>
    <col min="16128" max="16128" width="5.75" customWidth="1"/>
    <col min="16129" max="16129" width="4.625" customWidth="1"/>
    <col min="16130" max="16139" width="3.375" customWidth="1"/>
    <col min="16140" max="16140" width="4.625" customWidth="1"/>
    <col min="16141" max="16149" width="3.375" customWidth="1"/>
    <col min="16150" max="16150" width="3.625" customWidth="1"/>
    <col min="16151" max="16151" width="5.25" customWidth="1"/>
    <col min="16152" max="16152" width="3.625" customWidth="1"/>
    <col min="16153" max="16161" width="3.5" customWidth="1"/>
    <col min="16162" max="16162" width="3.75" customWidth="1"/>
    <col min="16383" max="16384" width="9" style="1"/>
  </cols>
  <sheetData>
    <row r="1" customFormat="1" ht="13.15" customHeight="1" spans="1:37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116"/>
    </row>
    <row r="2" customFormat="1" ht="20.1" customHeight="1" spans="1:36">
      <c r="A2" s="5"/>
      <c r="B2" s="5"/>
      <c r="C2" s="5"/>
      <c r="D2" s="5"/>
      <c r="E2" s="6"/>
      <c r="F2" s="6"/>
      <c r="G2" s="6"/>
      <c r="H2" s="5"/>
      <c r="I2" s="5"/>
      <c r="J2" s="6" t="s">
        <v>0</v>
      </c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6"/>
      <c r="AC2" s="114"/>
      <c r="AD2" s="6"/>
      <c r="AE2" s="6"/>
      <c r="AF2" s="6"/>
      <c r="AG2" s="6"/>
      <c r="AH2" s="5"/>
      <c r="AI2" s="5"/>
      <c r="AJ2" s="5"/>
    </row>
    <row r="3" customFormat="1" ht="15" customHeight="1" spans="1:36">
      <c r="A3" s="3" t="s">
        <v>1</v>
      </c>
      <c r="B3" s="4"/>
      <c r="C3" s="5"/>
      <c r="D3" s="5"/>
      <c r="E3" s="5"/>
      <c r="F3" s="5"/>
      <c r="G3" s="5"/>
      <c r="H3" s="5"/>
      <c r="I3" s="76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</row>
    <row r="4" s="1" customFormat="1" ht="15" customHeight="1" spans="1:36">
      <c r="A4" s="7" t="s">
        <v>2</v>
      </c>
      <c r="B4" s="8" t="s">
        <v>3</v>
      </c>
      <c r="C4" s="9" t="s">
        <v>4</v>
      </c>
      <c r="D4" s="148">
        <v>1</v>
      </c>
      <c r="E4" s="148">
        <v>2</v>
      </c>
      <c r="F4" s="148">
        <v>3</v>
      </c>
      <c r="G4" s="148">
        <v>4</v>
      </c>
      <c r="H4" s="148">
        <v>5</v>
      </c>
      <c r="I4" s="153">
        <v>6</v>
      </c>
      <c r="J4" s="148">
        <v>7</v>
      </c>
      <c r="K4" s="148">
        <v>8</v>
      </c>
      <c r="L4" s="148">
        <v>9</v>
      </c>
      <c r="M4" s="154">
        <v>10</v>
      </c>
      <c r="N4" s="155" t="s">
        <v>5</v>
      </c>
      <c r="O4" s="148">
        <v>11</v>
      </c>
      <c r="P4" s="148">
        <v>12</v>
      </c>
      <c r="Q4" s="153">
        <v>13</v>
      </c>
      <c r="R4" s="148">
        <v>14</v>
      </c>
      <c r="S4" s="148">
        <v>15</v>
      </c>
      <c r="T4" s="148">
        <v>16</v>
      </c>
      <c r="U4" s="148">
        <v>17</v>
      </c>
      <c r="V4" s="148">
        <v>18</v>
      </c>
      <c r="W4" s="148">
        <v>19</v>
      </c>
      <c r="X4" s="157">
        <v>20</v>
      </c>
      <c r="Y4" s="155" t="s">
        <v>6</v>
      </c>
      <c r="Z4" s="148">
        <v>21</v>
      </c>
      <c r="AA4" s="148">
        <v>22</v>
      </c>
      <c r="AB4" s="148">
        <v>23</v>
      </c>
      <c r="AC4" s="148">
        <v>24</v>
      </c>
      <c r="AD4" s="148">
        <v>25</v>
      </c>
      <c r="AE4" s="148">
        <v>26</v>
      </c>
      <c r="AF4" s="153">
        <v>27</v>
      </c>
      <c r="AG4" s="148">
        <v>28</v>
      </c>
      <c r="AH4" s="148">
        <v>29</v>
      </c>
      <c r="AI4" s="11">
        <v>30</v>
      </c>
      <c r="AJ4" s="77">
        <v>31</v>
      </c>
    </row>
    <row r="5" customFormat="1" ht="15" customHeight="1" spans="1:36">
      <c r="A5" s="12" t="s">
        <v>7</v>
      </c>
      <c r="B5" s="13">
        <f>B6+B7</f>
        <v>10100</v>
      </c>
      <c r="C5" s="14">
        <f t="shared" ref="C5:C28" si="0">SUM(D5:M5)</f>
        <v>3230</v>
      </c>
      <c r="D5" s="15">
        <f t="shared" ref="D5:M5" si="1">SUM(D6:D7)</f>
        <v>317</v>
      </c>
      <c r="E5" s="15">
        <f t="shared" si="1"/>
        <v>315</v>
      </c>
      <c r="F5" s="15">
        <f t="shared" si="1"/>
        <v>317</v>
      </c>
      <c r="G5" s="15">
        <f t="shared" si="1"/>
        <v>317</v>
      </c>
      <c r="H5" s="15">
        <f t="shared" si="1"/>
        <v>317</v>
      </c>
      <c r="I5" s="15">
        <f t="shared" si="1"/>
        <v>352</v>
      </c>
      <c r="J5" s="15">
        <f t="shared" si="1"/>
        <v>352</v>
      </c>
      <c r="K5" s="15">
        <f t="shared" si="1"/>
        <v>315</v>
      </c>
      <c r="L5" s="15">
        <f t="shared" si="1"/>
        <v>314</v>
      </c>
      <c r="M5" s="15">
        <f t="shared" si="1"/>
        <v>314</v>
      </c>
      <c r="N5" s="14">
        <f t="shared" ref="N5:N28" si="2">SUM(O5:X5)</f>
        <v>3320</v>
      </c>
      <c r="O5" s="15">
        <f t="shared" ref="O5:X5" si="3">SUM(O6:O7)</f>
        <v>314</v>
      </c>
      <c r="P5" s="15">
        <f t="shared" si="3"/>
        <v>312</v>
      </c>
      <c r="Q5" s="15">
        <f t="shared" si="3"/>
        <v>352</v>
      </c>
      <c r="R5" s="15">
        <f t="shared" si="3"/>
        <v>349</v>
      </c>
      <c r="S5" s="15">
        <f t="shared" si="3"/>
        <v>314</v>
      </c>
      <c r="T5" s="15">
        <f t="shared" si="3"/>
        <v>314</v>
      </c>
      <c r="U5" s="15">
        <f t="shared" si="3"/>
        <v>314</v>
      </c>
      <c r="V5" s="15">
        <f t="shared" si="3"/>
        <v>349</v>
      </c>
      <c r="W5" s="15">
        <f t="shared" si="3"/>
        <v>350</v>
      </c>
      <c r="X5" s="15">
        <f t="shared" si="3"/>
        <v>352</v>
      </c>
      <c r="Y5" s="18">
        <f t="shared" ref="Y5:Y28" si="4">SUM(Z5:AJ5)</f>
        <v>3550</v>
      </c>
      <c r="Z5" s="15">
        <f t="shared" ref="Z5:AJ5" si="5">SUM(Z6:Z7)</f>
        <v>352</v>
      </c>
      <c r="AA5" s="15">
        <f t="shared" si="5"/>
        <v>317</v>
      </c>
      <c r="AB5" s="15">
        <f t="shared" si="5"/>
        <v>317</v>
      </c>
      <c r="AC5" s="15">
        <f t="shared" si="5"/>
        <v>317</v>
      </c>
      <c r="AD5" s="15">
        <f t="shared" si="5"/>
        <v>317</v>
      </c>
      <c r="AE5" s="15">
        <f t="shared" si="5"/>
        <v>317</v>
      </c>
      <c r="AF5" s="15">
        <f t="shared" si="5"/>
        <v>387</v>
      </c>
      <c r="AG5" s="15">
        <f t="shared" si="5"/>
        <v>351</v>
      </c>
      <c r="AH5" s="15">
        <f t="shared" si="5"/>
        <v>350</v>
      </c>
      <c r="AI5" s="15">
        <f t="shared" si="5"/>
        <v>315</v>
      </c>
      <c r="AJ5" s="158">
        <f t="shared" si="5"/>
        <v>210</v>
      </c>
    </row>
    <row r="6" customFormat="1" ht="15" customHeight="1" spans="1:36">
      <c r="A6" s="16" t="s">
        <v>8</v>
      </c>
      <c r="B6" s="17">
        <v>1939</v>
      </c>
      <c r="C6" s="18">
        <f t="shared" si="0"/>
        <v>648</v>
      </c>
      <c r="D6" s="15">
        <v>72</v>
      </c>
      <c r="E6" s="15"/>
      <c r="F6" s="15">
        <v>72</v>
      </c>
      <c r="G6" s="15">
        <v>72</v>
      </c>
      <c r="H6" s="15">
        <v>72</v>
      </c>
      <c r="I6" s="15">
        <v>72</v>
      </c>
      <c r="J6" s="15">
        <v>72</v>
      </c>
      <c r="K6" s="15">
        <v>72</v>
      </c>
      <c r="L6" s="15">
        <v>72</v>
      </c>
      <c r="M6" s="15">
        <v>72</v>
      </c>
      <c r="N6" s="18">
        <f t="shared" si="2"/>
        <v>576</v>
      </c>
      <c r="O6" s="15">
        <v>72</v>
      </c>
      <c r="P6" s="15"/>
      <c r="Q6" s="15">
        <v>72</v>
      </c>
      <c r="R6" s="15">
        <v>72</v>
      </c>
      <c r="S6" s="15">
        <v>72</v>
      </c>
      <c r="T6" s="15">
        <v>72</v>
      </c>
      <c r="U6" s="15">
        <v>72</v>
      </c>
      <c r="V6" s="15">
        <v>72</v>
      </c>
      <c r="W6" s="15"/>
      <c r="X6" s="15">
        <v>72</v>
      </c>
      <c r="Y6" s="18">
        <f t="shared" si="4"/>
        <v>715</v>
      </c>
      <c r="Z6" s="15">
        <v>72</v>
      </c>
      <c r="AA6" s="15">
        <v>72</v>
      </c>
      <c r="AB6" s="15">
        <v>72</v>
      </c>
      <c r="AC6" s="15">
        <v>72</v>
      </c>
      <c r="AD6" s="15">
        <v>72</v>
      </c>
      <c r="AE6" s="15">
        <v>72</v>
      </c>
      <c r="AF6" s="15">
        <v>72</v>
      </c>
      <c r="AG6" s="15">
        <v>71</v>
      </c>
      <c r="AH6" s="15">
        <v>70</v>
      </c>
      <c r="AI6" s="15">
        <v>70</v>
      </c>
      <c r="AJ6" s="78"/>
    </row>
    <row r="7" customFormat="1" ht="15" customHeight="1" spans="1:36">
      <c r="A7" s="16" t="s">
        <v>9</v>
      </c>
      <c r="B7" s="19">
        <f t="shared" ref="B7:M7" si="6">SUM(B8:B28)</f>
        <v>8161</v>
      </c>
      <c r="C7" s="18">
        <f t="shared" si="0"/>
        <v>2582</v>
      </c>
      <c r="D7" s="15">
        <f t="shared" si="6"/>
        <v>245</v>
      </c>
      <c r="E7" s="15">
        <f t="shared" si="6"/>
        <v>315</v>
      </c>
      <c r="F7" s="15">
        <f t="shared" si="6"/>
        <v>245</v>
      </c>
      <c r="G7" s="15">
        <f t="shared" si="6"/>
        <v>245</v>
      </c>
      <c r="H7" s="15">
        <f t="shared" si="6"/>
        <v>245</v>
      </c>
      <c r="I7" s="15">
        <f t="shared" si="6"/>
        <v>280</v>
      </c>
      <c r="J7" s="15">
        <f t="shared" si="6"/>
        <v>280</v>
      </c>
      <c r="K7" s="15">
        <f t="shared" si="6"/>
        <v>243</v>
      </c>
      <c r="L7" s="15">
        <f t="shared" si="6"/>
        <v>242</v>
      </c>
      <c r="M7" s="15">
        <f t="shared" si="6"/>
        <v>242</v>
      </c>
      <c r="N7" s="18">
        <f t="shared" si="2"/>
        <v>2744</v>
      </c>
      <c r="O7" s="15">
        <f t="shared" ref="O7:X7" si="7">SUM(O8:O28)</f>
        <v>242</v>
      </c>
      <c r="P7" s="15">
        <f t="shared" si="7"/>
        <v>312</v>
      </c>
      <c r="Q7" s="15">
        <f t="shared" si="7"/>
        <v>280</v>
      </c>
      <c r="R7" s="15">
        <f t="shared" si="7"/>
        <v>277</v>
      </c>
      <c r="S7" s="15">
        <f t="shared" si="7"/>
        <v>242</v>
      </c>
      <c r="T7" s="15">
        <f t="shared" si="7"/>
        <v>242</v>
      </c>
      <c r="U7" s="15">
        <f t="shared" si="7"/>
        <v>242</v>
      </c>
      <c r="V7" s="15">
        <f t="shared" si="7"/>
        <v>277</v>
      </c>
      <c r="W7" s="15">
        <f t="shared" si="7"/>
        <v>350</v>
      </c>
      <c r="X7" s="15">
        <f t="shared" si="7"/>
        <v>280</v>
      </c>
      <c r="Y7" s="18">
        <f t="shared" si="4"/>
        <v>2835</v>
      </c>
      <c r="Z7" s="15">
        <f t="shared" ref="Z7:AJ7" si="8">SUM(Z8:Z28)</f>
        <v>280</v>
      </c>
      <c r="AA7" s="15">
        <f t="shared" si="8"/>
        <v>245</v>
      </c>
      <c r="AB7" s="15">
        <f t="shared" si="8"/>
        <v>245</v>
      </c>
      <c r="AC7" s="15">
        <f t="shared" si="8"/>
        <v>245</v>
      </c>
      <c r="AD7" s="15">
        <f t="shared" si="8"/>
        <v>245</v>
      </c>
      <c r="AE7" s="15">
        <f t="shared" si="8"/>
        <v>245</v>
      </c>
      <c r="AF7" s="15">
        <f t="shared" si="8"/>
        <v>315</v>
      </c>
      <c r="AG7" s="15">
        <f t="shared" si="8"/>
        <v>280</v>
      </c>
      <c r="AH7" s="15">
        <f t="shared" si="8"/>
        <v>280</v>
      </c>
      <c r="AI7" s="15">
        <f t="shared" si="8"/>
        <v>245</v>
      </c>
      <c r="AJ7" s="158">
        <f t="shared" si="8"/>
        <v>210</v>
      </c>
    </row>
    <row r="8" s="2" customFormat="1" ht="15" customHeight="1" spans="1:38">
      <c r="A8" s="20" t="s">
        <v>10</v>
      </c>
      <c r="B8" s="21">
        <v>770</v>
      </c>
      <c r="C8" s="22">
        <f t="shared" si="0"/>
        <v>490</v>
      </c>
      <c r="D8" s="23">
        <v>70</v>
      </c>
      <c r="E8" s="23"/>
      <c r="F8" s="23">
        <v>70</v>
      </c>
      <c r="G8" s="23">
        <v>70</v>
      </c>
      <c r="H8" s="23"/>
      <c r="I8" s="23">
        <v>70</v>
      </c>
      <c r="J8" s="23">
        <v>70</v>
      </c>
      <c r="K8" s="23">
        <v>70</v>
      </c>
      <c r="L8" s="23"/>
      <c r="M8" s="23">
        <v>70</v>
      </c>
      <c r="N8" s="22">
        <f t="shared" si="2"/>
        <v>210</v>
      </c>
      <c r="O8" s="23">
        <v>70</v>
      </c>
      <c r="P8" s="23"/>
      <c r="Q8" s="23">
        <v>70</v>
      </c>
      <c r="R8" s="23"/>
      <c r="S8" s="23"/>
      <c r="T8" s="23"/>
      <c r="U8" s="23"/>
      <c r="V8" s="23"/>
      <c r="W8" s="23"/>
      <c r="X8" s="23">
        <v>70</v>
      </c>
      <c r="Y8" s="22">
        <f t="shared" si="4"/>
        <v>70</v>
      </c>
      <c r="Z8" s="23"/>
      <c r="AA8" s="23"/>
      <c r="AB8" s="23"/>
      <c r="AC8" s="23"/>
      <c r="AD8" s="23"/>
      <c r="AE8" s="23"/>
      <c r="AF8" s="23">
        <v>70</v>
      </c>
      <c r="AG8" s="23"/>
      <c r="AH8" s="23"/>
      <c r="AI8" s="23"/>
      <c r="AJ8" s="78"/>
      <c r="AK8" s="128"/>
      <c r="AL8" s="128"/>
    </row>
    <row r="9" customFormat="1" ht="15" customHeight="1" spans="1:38">
      <c r="A9" s="16" t="s">
        <v>11</v>
      </c>
      <c r="B9" s="24">
        <v>420</v>
      </c>
      <c r="C9" s="18">
        <f t="shared" si="0"/>
        <v>105</v>
      </c>
      <c r="D9" s="25"/>
      <c r="E9" s="26">
        <v>35</v>
      </c>
      <c r="F9" s="26"/>
      <c r="G9" s="26"/>
      <c r="H9" s="27">
        <v>35</v>
      </c>
      <c r="I9" s="26"/>
      <c r="J9" s="26"/>
      <c r="K9" s="26"/>
      <c r="L9" s="26">
        <v>35</v>
      </c>
      <c r="M9" s="78"/>
      <c r="N9" s="18">
        <f t="shared" si="2"/>
        <v>140</v>
      </c>
      <c r="O9" s="26"/>
      <c r="P9" s="26">
        <v>35</v>
      </c>
      <c r="Q9" s="25"/>
      <c r="R9" s="26">
        <v>35</v>
      </c>
      <c r="S9" s="26"/>
      <c r="T9" s="26">
        <v>35</v>
      </c>
      <c r="U9" s="26"/>
      <c r="V9" s="26"/>
      <c r="W9" s="26">
        <v>35</v>
      </c>
      <c r="X9" s="27"/>
      <c r="Y9" s="18">
        <f t="shared" si="4"/>
        <v>175</v>
      </c>
      <c r="Z9" s="26">
        <v>35</v>
      </c>
      <c r="AA9" s="26"/>
      <c r="AB9" s="26"/>
      <c r="AC9" s="26">
        <v>35</v>
      </c>
      <c r="AD9" s="26"/>
      <c r="AE9" s="26">
        <v>35</v>
      </c>
      <c r="AF9" s="26">
        <v>35</v>
      </c>
      <c r="AG9" s="26"/>
      <c r="AH9" s="26">
        <v>35</v>
      </c>
      <c r="AI9" s="26"/>
      <c r="AJ9" s="78"/>
      <c r="AK9" s="125"/>
      <c r="AL9" s="125"/>
    </row>
    <row r="10" customFormat="1" ht="15" customHeight="1" spans="1:37">
      <c r="A10" s="16" t="s">
        <v>12</v>
      </c>
      <c r="B10" s="24">
        <v>770</v>
      </c>
      <c r="C10" s="18">
        <f t="shared" si="0"/>
        <v>35</v>
      </c>
      <c r="D10" s="26"/>
      <c r="E10" s="26"/>
      <c r="F10" s="26"/>
      <c r="G10" s="26"/>
      <c r="H10" s="26"/>
      <c r="I10" s="26"/>
      <c r="J10" s="26"/>
      <c r="K10" s="79"/>
      <c r="L10" s="26"/>
      <c r="M10" s="78">
        <v>35</v>
      </c>
      <c r="N10" s="18">
        <f t="shared" si="2"/>
        <v>350</v>
      </c>
      <c r="O10" s="26">
        <v>35</v>
      </c>
      <c r="P10" s="26">
        <v>35</v>
      </c>
      <c r="Q10" s="26">
        <v>35</v>
      </c>
      <c r="R10" s="26">
        <v>35</v>
      </c>
      <c r="S10" s="26">
        <v>35</v>
      </c>
      <c r="T10" s="26">
        <v>35</v>
      </c>
      <c r="U10" s="26">
        <v>35</v>
      </c>
      <c r="V10" s="26">
        <v>35</v>
      </c>
      <c r="W10" s="26">
        <v>35</v>
      </c>
      <c r="X10" s="26">
        <v>35</v>
      </c>
      <c r="Y10" s="18">
        <f t="shared" si="4"/>
        <v>385</v>
      </c>
      <c r="Z10" s="26">
        <v>35</v>
      </c>
      <c r="AA10" s="26">
        <v>35</v>
      </c>
      <c r="AB10" s="26">
        <v>35</v>
      </c>
      <c r="AC10" s="26">
        <v>35</v>
      </c>
      <c r="AD10" s="26">
        <v>35</v>
      </c>
      <c r="AE10" s="26">
        <v>35</v>
      </c>
      <c r="AF10" s="26">
        <v>35</v>
      </c>
      <c r="AG10" s="26">
        <v>35</v>
      </c>
      <c r="AH10" s="26">
        <v>35</v>
      </c>
      <c r="AI10" s="26">
        <v>35</v>
      </c>
      <c r="AJ10" s="78">
        <v>35</v>
      </c>
      <c r="AK10" s="125"/>
    </row>
    <row r="11" customFormat="1" ht="15" customHeight="1" spans="1:38">
      <c r="A11" s="16" t="s">
        <v>13</v>
      </c>
      <c r="B11" s="24">
        <v>770</v>
      </c>
      <c r="C11" s="18">
        <f t="shared" si="0"/>
        <v>0</v>
      </c>
      <c r="D11" s="26"/>
      <c r="E11" s="26"/>
      <c r="F11" s="26"/>
      <c r="G11" s="26"/>
      <c r="H11" s="26"/>
      <c r="I11" s="26"/>
      <c r="J11" s="26"/>
      <c r="K11" s="26"/>
      <c r="L11" s="26"/>
      <c r="M11" s="78"/>
      <c r="N11" s="18">
        <f t="shared" si="2"/>
        <v>280</v>
      </c>
      <c r="O11" s="26"/>
      <c r="P11" s="26"/>
      <c r="Q11" s="26"/>
      <c r="R11" s="26"/>
      <c r="S11" s="26">
        <v>70</v>
      </c>
      <c r="T11" s="26"/>
      <c r="U11" s="26">
        <v>70</v>
      </c>
      <c r="V11" s="23">
        <v>70</v>
      </c>
      <c r="W11" s="26">
        <v>70</v>
      </c>
      <c r="X11" s="78"/>
      <c r="Y11" s="18">
        <f t="shared" si="4"/>
        <v>490</v>
      </c>
      <c r="Z11" s="26">
        <v>70</v>
      </c>
      <c r="AA11" s="26">
        <v>70</v>
      </c>
      <c r="AB11" s="26"/>
      <c r="AC11" s="26"/>
      <c r="AD11" s="26">
        <v>70</v>
      </c>
      <c r="AE11" s="26">
        <v>70</v>
      </c>
      <c r="AF11" s="26"/>
      <c r="AG11" s="26">
        <v>70</v>
      </c>
      <c r="AH11" s="26">
        <v>70</v>
      </c>
      <c r="AI11" s="26">
        <v>70</v>
      </c>
      <c r="AJ11" s="78"/>
      <c r="AK11" s="125"/>
      <c r="AL11" s="131"/>
    </row>
    <row r="12" s="2" customFormat="1" ht="15" customHeight="1" spans="1:38">
      <c r="A12" s="20" t="s">
        <v>14</v>
      </c>
      <c r="B12" s="21">
        <v>280</v>
      </c>
      <c r="C12" s="22">
        <f t="shared" si="0"/>
        <v>140</v>
      </c>
      <c r="D12" s="23"/>
      <c r="E12" s="28">
        <v>35</v>
      </c>
      <c r="F12" s="23"/>
      <c r="G12" s="23"/>
      <c r="H12" s="23"/>
      <c r="I12" s="23">
        <v>35</v>
      </c>
      <c r="J12" s="23">
        <v>35</v>
      </c>
      <c r="K12" s="23"/>
      <c r="L12" s="23">
        <v>35</v>
      </c>
      <c r="M12" s="80"/>
      <c r="N12" s="22">
        <f t="shared" si="2"/>
        <v>140</v>
      </c>
      <c r="O12" s="23"/>
      <c r="P12" s="23">
        <v>35</v>
      </c>
      <c r="Q12" s="23">
        <v>35</v>
      </c>
      <c r="R12" s="23"/>
      <c r="S12" s="23"/>
      <c r="T12" s="28"/>
      <c r="U12" s="23"/>
      <c r="V12" s="23"/>
      <c r="W12" s="23">
        <v>35</v>
      </c>
      <c r="X12" s="80">
        <v>35</v>
      </c>
      <c r="Y12" s="22">
        <f t="shared" si="4"/>
        <v>0</v>
      </c>
      <c r="Z12" s="23"/>
      <c r="AA12" s="23"/>
      <c r="AB12" s="23"/>
      <c r="AC12" s="23"/>
      <c r="AD12" s="23"/>
      <c r="AE12" s="23"/>
      <c r="AF12" s="28"/>
      <c r="AG12" s="23"/>
      <c r="AH12" s="28"/>
      <c r="AI12" s="23"/>
      <c r="AJ12" s="80"/>
      <c r="AK12" s="129"/>
      <c r="AL12" s="132"/>
    </row>
    <row r="13" s="2" customFormat="1" ht="15.75" spans="1:38">
      <c r="A13" s="20" t="s">
        <v>15</v>
      </c>
      <c r="B13" s="21">
        <v>700</v>
      </c>
      <c r="C13" s="22">
        <f t="shared" si="0"/>
        <v>350</v>
      </c>
      <c r="D13" s="23">
        <v>35</v>
      </c>
      <c r="E13" s="23">
        <v>35</v>
      </c>
      <c r="F13" s="23">
        <v>35</v>
      </c>
      <c r="G13" s="23">
        <v>35</v>
      </c>
      <c r="H13" s="23">
        <v>35</v>
      </c>
      <c r="I13" s="23">
        <v>35</v>
      </c>
      <c r="J13" s="23">
        <v>35</v>
      </c>
      <c r="K13" s="23">
        <v>35</v>
      </c>
      <c r="L13" s="23">
        <v>35</v>
      </c>
      <c r="M13" s="23">
        <v>35</v>
      </c>
      <c r="N13" s="22">
        <f t="shared" si="2"/>
        <v>350</v>
      </c>
      <c r="O13" s="23">
        <v>35</v>
      </c>
      <c r="P13" s="23">
        <v>35</v>
      </c>
      <c r="Q13" s="23">
        <v>35</v>
      </c>
      <c r="R13" s="23">
        <v>35</v>
      </c>
      <c r="S13" s="23">
        <v>35</v>
      </c>
      <c r="T13" s="23">
        <v>35</v>
      </c>
      <c r="U13" s="23">
        <v>35</v>
      </c>
      <c r="V13" s="23">
        <v>35</v>
      </c>
      <c r="W13" s="23">
        <v>35</v>
      </c>
      <c r="X13" s="23">
        <v>35</v>
      </c>
      <c r="Y13" s="22">
        <f t="shared" si="4"/>
        <v>0</v>
      </c>
      <c r="Z13" s="23"/>
      <c r="AA13" s="23"/>
      <c r="AB13" s="23"/>
      <c r="AC13" s="23"/>
      <c r="AD13" s="23"/>
      <c r="AE13" s="23"/>
      <c r="AF13" s="23"/>
      <c r="AG13" s="23"/>
      <c r="AH13" s="23"/>
      <c r="AI13" s="23"/>
      <c r="AJ13" s="80"/>
      <c r="AK13" s="129"/>
      <c r="AL13" s="132"/>
    </row>
    <row r="14" s="2" customFormat="1" ht="15" customHeight="1" spans="1:37">
      <c r="A14" s="20" t="s">
        <v>16</v>
      </c>
      <c r="B14" s="21">
        <v>805</v>
      </c>
      <c r="C14" s="22">
        <f t="shared" si="0"/>
        <v>350</v>
      </c>
      <c r="D14" s="23">
        <v>35</v>
      </c>
      <c r="E14" s="23">
        <v>35</v>
      </c>
      <c r="F14" s="23">
        <v>35</v>
      </c>
      <c r="G14" s="23">
        <v>35</v>
      </c>
      <c r="H14" s="23">
        <v>35</v>
      </c>
      <c r="I14" s="23">
        <v>35</v>
      </c>
      <c r="J14" s="23">
        <v>35</v>
      </c>
      <c r="K14" s="23">
        <v>35</v>
      </c>
      <c r="L14" s="23">
        <v>35</v>
      </c>
      <c r="M14" s="23">
        <v>35</v>
      </c>
      <c r="N14" s="22">
        <f t="shared" si="2"/>
        <v>350</v>
      </c>
      <c r="O14" s="23">
        <v>35</v>
      </c>
      <c r="P14" s="23">
        <v>35</v>
      </c>
      <c r="Q14" s="23">
        <v>35</v>
      </c>
      <c r="R14" s="23">
        <v>35</v>
      </c>
      <c r="S14" s="23">
        <v>35</v>
      </c>
      <c r="T14" s="23">
        <v>35</v>
      </c>
      <c r="U14" s="23">
        <v>35</v>
      </c>
      <c r="V14" s="23">
        <v>35</v>
      </c>
      <c r="W14" s="23">
        <v>35</v>
      </c>
      <c r="X14" s="23">
        <v>35</v>
      </c>
      <c r="Y14" s="22">
        <f t="shared" si="4"/>
        <v>105</v>
      </c>
      <c r="Z14" s="23">
        <v>35</v>
      </c>
      <c r="AA14" s="23">
        <v>35</v>
      </c>
      <c r="AB14" s="28">
        <v>35</v>
      </c>
      <c r="AC14" s="23"/>
      <c r="AD14" s="23"/>
      <c r="AE14" s="23"/>
      <c r="AF14" s="23"/>
      <c r="AG14" s="23"/>
      <c r="AH14" s="23"/>
      <c r="AI14" s="23"/>
      <c r="AJ14" s="80"/>
      <c r="AK14" s="129"/>
    </row>
    <row r="15" s="2" customFormat="1" ht="15" customHeight="1" spans="1:37">
      <c r="A15" s="20" t="s">
        <v>17</v>
      </c>
      <c r="B15" s="21">
        <v>105</v>
      </c>
      <c r="C15" s="22">
        <f t="shared" si="0"/>
        <v>0</v>
      </c>
      <c r="D15" s="23"/>
      <c r="E15" s="29"/>
      <c r="F15" s="23"/>
      <c r="G15" s="23"/>
      <c r="H15" s="23"/>
      <c r="I15" s="23"/>
      <c r="J15" s="23"/>
      <c r="K15" s="23"/>
      <c r="L15" s="23"/>
      <c r="M15" s="80"/>
      <c r="N15" s="22">
        <f t="shared" si="2"/>
        <v>0</v>
      </c>
      <c r="O15" s="23"/>
      <c r="P15" s="23"/>
      <c r="Q15" s="23"/>
      <c r="R15" s="23"/>
      <c r="S15" s="23"/>
      <c r="T15" s="23"/>
      <c r="U15" s="23"/>
      <c r="V15" s="23"/>
      <c r="W15" s="23"/>
      <c r="X15" s="80"/>
      <c r="Y15" s="22">
        <f t="shared" si="4"/>
        <v>105</v>
      </c>
      <c r="Z15" s="23">
        <v>35</v>
      </c>
      <c r="AA15" s="23">
        <v>35</v>
      </c>
      <c r="AB15" s="23">
        <v>35</v>
      </c>
      <c r="AC15" s="23"/>
      <c r="AD15" s="23"/>
      <c r="AE15" s="23"/>
      <c r="AF15" s="23"/>
      <c r="AG15" s="23"/>
      <c r="AH15" s="23"/>
      <c r="AI15" s="23"/>
      <c r="AJ15" s="80"/>
      <c r="AK15" s="129"/>
    </row>
    <row r="16" s="2" customFormat="1" ht="15" customHeight="1" spans="1:37">
      <c r="A16" s="20" t="s">
        <v>18</v>
      </c>
      <c r="B16" s="21">
        <v>315</v>
      </c>
      <c r="C16" s="22">
        <f t="shared" si="0"/>
        <v>35</v>
      </c>
      <c r="D16" s="23"/>
      <c r="E16" s="23">
        <v>35</v>
      </c>
      <c r="F16" s="23"/>
      <c r="G16" s="23"/>
      <c r="H16" s="23"/>
      <c r="I16" s="23"/>
      <c r="J16" s="28"/>
      <c r="K16" s="23"/>
      <c r="L16" s="23"/>
      <c r="M16" s="23"/>
      <c r="N16" s="22">
        <f t="shared" si="2"/>
        <v>0</v>
      </c>
      <c r="O16" s="23"/>
      <c r="P16" s="23"/>
      <c r="Q16" s="23"/>
      <c r="R16" s="23"/>
      <c r="S16" s="23"/>
      <c r="T16" s="23"/>
      <c r="U16" s="23"/>
      <c r="V16" s="28"/>
      <c r="W16" s="23"/>
      <c r="X16" s="80"/>
      <c r="Y16" s="22">
        <f t="shared" si="4"/>
        <v>280</v>
      </c>
      <c r="Z16" s="23"/>
      <c r="AA16" s="23"/>
      <c r="AB16" s="23"/>
      <c r="AC16" s="23">
        <v>35</v>
      </c>
      <c r="AD16" s="23">
        <v>35</v>
      </c>
      <c r="AE16" s="23">
        <v>70</v>
      </c>
      <c r="AF16" s="23">
        <v>70</v>
      </c>
      <c r="AG16" s="23">
        <v>70</v>
      </c>
      <c r="AH16" s="23"/>
      <c r="AI16" s="23"/>
      <c r="AJ16" s="80"/>
      <c r="AK16" s="129"/>
    </row>
    <row r="17" s="2" customFormat="1" ht="15" customHeight="1" spans="1:37">
      <c r="A17" s="20" t="s">
        <v>19</v>
      </c>
      <c r="B17" s="21">
        <v>70</v>
      </c>
      <c r="C17" s="22">
        <f t="shared" si="0"/>
        <v>0</v>
      </c>
      <c r="D17" s="23"/>
      <c r="E17" s="23"/>
      <c r="F17" s="23"/>
      <c r="G17" s="23"/>
      <c r="H17" s="23"/>
      <c r="I17" s="81"/>
      <c r="J17" s="23"/>
      <c r="K17" s="23"/>
      <c r="L17" s="23"/>
      <c r="M17" s="23"/>
      <c r="N17" s="22">
        <f t="shared" si="2"/>
        <v>0</v>
      </c>
      <c r="O17" s="23"/>
      <c r="P17" s="23"/>
      <c r="Q17" s="23"/>
      <c r="R17" s="23"/>
      <c r="S17" s="23"/>
      <c r="T17" s="23"/>
      <c r="U17" s="28"/>
      <c r="V17" s="23"/>
      <c r="W17" s="23"/>
      <c r="X17" s="80"/>
      <c r="Y17" s="22">
        <f t="shared" si="4"/>
        <v>70</v>
      </c>
      <c r="Z17" s="23"/>
      <c r="AA17" s="23"/>
      <c r="AB17" s="23"/>
      <c r="AC17" s="23">
        <v>35</v>
      </c>
      <c r="AD17" s="23">
        <v>35</v>
      </c>
      <c r="AE17" s="23"/>
      <c r="AF17" s="23"/>
      <c r="AG17" s="28"/>
      <c r="AH17" s="23"/>
      <c r="AI17" s="23"/>
      <c r="AJ17" s="80"/>
      <c r="AK17" s="129"/>
    </row>
    <row r="18" s="2" customFormat="1" ht="15" customHeight="1" spans="1:37">
      <c r="A18" s="20" t="s">
        <v>20</v>
      </c>
      <c r="B18" s="21">
        <v>385</v>
      </c>
      <c r="C18" s="22">
        <f t="shared" si="0"/>
        <v>35</v>
      </c>
      <c r="D18" s="23"/>
      <c r="E18" s="23"/>
      <c r="F18" s="23"/>
      <c r="G18" s="23"/>
      <c r="H18" s="28"/>
      <c r="I18" s="23"/>
      <c r="J18" s="23"/>
      <c r="K18" s="23"/>
      <c r="L18" s="23">
        <v>35</v>
      </c>
      <c r="M18" s="80"/>
      <c r="N18" s="22">
        <f t="shared" si="2"/>
        <v>70</v>
      </c>
      <c r="O18" s="23"/>
      <c r="P18" s="23"/>
      <c r="Q18" s="23"/>
      <c r="R18" s="23">
        <v>35</v>
      </c>
      <c r="S18" s="23"/>
      <c r="T18" s="23"/>
      <c r="U18" s="23"/>
      <c r="V18" s="23">
        <v>35</v>
      </c>
      <c r="W18" s="23"/>
      <c r="X18" s="80"/>
      <c r="Y18" s="22">
        <f t="shared" si="4"/>
        <v>280</v>
      </c>
      <c r="Z18" s="23"/>
      <c r="AA18" s="23">
        <v>35</v>
      </c>
      <c r="AB18" s="23">
        <v>35</v>
      </c>
      <c r="AC18" s="23">
        <v>35</v>
      </c>
      <c r="AD18" s="23">
        <v>35</v>
      </c>
      <c r="AE18" s="23"/>
      <c r="AF18" s="23"/>
      <c r="AG18" s="23">
        <v>35</v>
      </c>
      <c r="AH18" s="23">
        <v>35</v>
      </c>
      <c r="AI18" s="23">
        <v>35</v>
      </c>
      <c r="AJ18" s="80">
        <v>35</v>
      </c>
      <c r="AK18" s="129"/>
    </row>
    <row r="19" s="2" customFormat="1" ht="15" customHeight="1" spans="1:37">
      <c r="A19" s="20" t="s">
        <v>21</v>
      </c>
      <c r="B19" s="21">
        <v>280</v>
      </c>
      <c r="C19" s="22">
        <f t="shared" si="0"/>
        <v>0</v>
      </c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2">
        <f t="shared" si="2"/>
        <v>35</v>
      </c>
      <c r="O19" s="23"/>
      <c r="P19" s="23"/>
      <c r="Q19" s="23"/>
      <c r="R19" s="23"/>
      <c r="S19" s="23"/>
      <c r="T19" s="23"/>
      <c r="U19" s="23"/>
      <c r="V19" s="23"/>
      <c r="W19" s="28">
        <v>35</v>
      </c>
      <c r="X19" s="80"/>
      <c r="Y19" s="22">
        <f t="shared" si="4"/>
        <v>245</v>
      </c>
      <c r="Z19" s="23">
        <v>35</v>
      </c>
      <c r="AA19" s="23"/>
      <c r="AB19" s="23">
        <v>35</v>
      </c>
      <c r="AC19" s="23">
        <v>35</v>
      </c>
      <c r="AD19" s="23"/>
      <c r="AE19" s="23"/>
      <c r="AF19" s="23">
        <v>35</v>
      </c>
      <c r="AG19" s="23">
        <v>35</v>
      </c>
      <c r="AH19" s="23"/>
      <c r="AI19" s="159">
        <v>35</v>
      </c>
      <c r="AJ19" s="80">
        <v>35</v>
      </c>
      <c r="AK19" s="129"/>
    </row>
    <row r="20" s="2" customFormat="1" ht="15" customHeight="1" spans="1:37">
      <c r="A20" s="20" t="s">
        <v>22</v>
      </c>
      <c r="B20" s="21">
        <v>70</v>
      </c>
      <c r="C20" s="22">
        <f t="shared" si="0"/>
        <v>0</v>
      </c>
      <c r="D20" s="30"/>
      <c r="E20" s="23"/>
      <c r="F20" s="28"/>
      <c r="G20" s="23"/>
      <c r="H20" s="28"/>
      <c r="I20" s="23"/>
      <c r="J20" s="23"/>
      <c r="K20" s="23"/>
      <c r="L20" s="23"/>
      <c r="M20" s="80"/>
      <c r="N20" s="22">
        <f t="shared" si="2"/>
        <v>0</v>
      </c>
      <c r="O20" s="23"/>
      <c r="P20" s="23"/>
      <c r="Q20" s="23"/>
      <c r="R20" s="23"/>
      <c r="S20" s="23"/>
      <c r="T20" s="23"/>
      <c r="U20" s="23"/>
      <c r="V20" s="23"/>
      <c r="W20" s="23"/>
      <c r="X20" s="80"/>
      <c r="Y20" s="22">
        <f t="shared" si="4"/>
        <v>70</v>
      </c>
      <c r="Z20" s="23"/>
      <c r="AA20" s="23"/>
      <c r="AB20" s="23"/>
      <c r="AC20" s="23"/>
      <c r="AD20" s="23"/>
      <c r="AE20" s="28"/>
      <c r="AF20" s="23"/>
      <c r="AG20" s="23"/>
      <c r="AH20" s="23"/>
      <c r="AI20" s="23">
        <v>35</v>
      </c>
      <c r="AJ20" s="80">
        <v>35</v>
      </c>
      <c r="AK20" s="129"/>
    </row>
    <row r="21" s="2" customFormat="1" ht="15" customHeight="1" spans="1:37">
      <c r="A21" s="20" t="s">
        <v>23</v>
      </c>
      <c r="B21" s="21">
        <v>140</v>
      </c>
      <c r="C21" s="22">
        <f t="shared" si="0"/>
        <v>35</v>
      </c>
      <c r="D21" s="23"/>
      <c r="E21" s="23"/>
      <c r="F21" s="23"/>
      <c r="G21" s="23"/>
      <c r="H21" s="23"/>
      <c r="I21" s="23"/>
      <c r="J21" s="23">
        <v>35</v>
      </c>
      <c r="K21" s="23"/>
      <c r="L21" s="23"/>
      <c r="M21" s="80"/>
      <c r="N21" s="22">
        <f t="shared" si="2"/>
        <v>35</v>
      </c>
      <c r="O21" s="23"/>
      <c r="P21" s="23"/>
      <c r="Q21" s="23"/>
      <c r="R21" s="23">
        <v>35</v>
      </c>
      <c r="S21" s="23"/>
      <c r="T21" s="28"/>
      <c r="U21" s="23"/>
      <c r="V21" s="23"/>
      <c r="W21" s="23"/>
      <c r="X21" s="80"/>
      <c r="Y21" s="22">
        <f t="shared" si="4"/>
        <v>70</v>
      </c>
      <c r="Z21" s="23"/>
      <c r="AA21" s="23"/>
      <c r="AB21" s="23"/>
      <c r="AC21" s="23"/>
      <c r="AD21" s="23"/>
      <c r="AE21" s="23"/>
      <c r="AF21" s="23"/>
      <c r="AG21" s="23"/>
      <c r="AH21" s="23">
        <v>35</v>
      </c>
      <c r="AI21" s="23"/>
      <c r="AJ21" s="80">
        <v>35</v>
      </c>
      <c r="AK21" s="129"/>
    </row>
    <row r="22" s="2" customFormat="1" ht="15" customHeight="1" spans="1:38">
      <c r="A22" s="20" t="s">
        <v>24</v>
      </c>
      <c r="B22" s="21">
        <v>105</v>
      </c>
      <c r="C22" s="22">
        <f t="shared" si="0"/>
        <v>105</v>
      </c>
      <c r="D22" s="23">
        <v>35</v>
      </c>
      <c r="E22" s="23"/>
      <c r="F22" s="23">
        <v>35</v>
      </c>
      <c r="G22" s="23"/>
      <c r="H22" s="23"/>
      <c r="I22" s="23">
        <v>35</v>
      </c>
      <c r="J22" s="23"/>
      <c r="K22" s="23"/>
      <c r="L22" s="23"/>
      <c r="M22" s="80"/>
      <c r="N22" s="22">
        <f t="shared" si="2"/>
        <v>0</v>
      </c>
      <c r="O22" s="23"/>
      <c r="P22" s="23"/>
      <c r="Q22" s="23"/>
      <c r="R22" s="23"/>
      <c r="S22" s="23"/>
      <c r="T22" s="23"/>
      <c r="U22" s="23"/>
      <c r="V22" s="23"/>
      <c r="W22" s="23"/>
      <c r="X22" s="80"/>
      <c r="Y22" s="22">
        <f t="shared" si="4"/>
        <v>0</v>
      </c>
      <c r="Z22" s="23"/>
      <c r="AA22" s="23"/>
      <c r="AB22" s="23"/>
      <c r="AC22" s="23"/>
      <c r="AD22" s="23"/>
      <c r="AE22" s="23"/>
      <c r="AF22" s="23"/>
      <c r="AG22" s="23"/>
      <c r="AH22" s="23"/>
      <c r="AI22" s="23"/>
      <c r="AJ22" s="80"/>
      <c r="AK22" s="129"/>
      <c r="AL22" s="132"/>
    </row>
    <row r="23" s="2" customFormat="1" ht="15" customHeight="1" spans="1:38">
      <c r="A23" s="20" t="s">
        <v>25</v>
      </c>
      <c r="B23" s="21">
        <v>105</v>
      </c>
      <c r="C23" s="22">
        <f t="shared" si="0"/>
        <v>0</v>
      </c>
      <c r="D23" s="23"/>
      <c r="E23" s="23"/>
      <c r="F23" s="23"/>
      <c r="G23" s="23"/>
      <c r="H23" s="23"/>
      <c r="I23" s="23"/>
      <c r="J23" s="23"/>
      <c r="K23" s="23"/>
      <c r="L23" s="23"/>
      <c r="M23" s="80"/>
      <c r="N23" s="22">
        <f t="shared" si="2"/>
        <v>0</v>
      </c>
      <c r="O23" s="23"/>
      <c r="P23" s="23"/>
      <c r="Q23" s="23"/>
      <c r="R23" s="28"/>
      <c r="S23" s="23"/>
      <c r="T23" s="23"/>
      <c r="U23" s="23"/>
      <c r="V23" s="28"/>
      <c r="W23" s="23"/>
      <c r="X23" s="80"/>
      <c r="Y23" s="22">
        <f t="shared" si="4"/>
        <v>105</v>
      </c>
      <c r="Z23" s="23"/>
      <c r="AA23" s="23"/>
      <c r="AB23" s="23"/>
      <c r="AC23" s="23"/>
      <c r="AD23" s="23"/>
      <c r="AE23" s="28"/>
      <c r="AF23" s="23"/>
      <c r="AG23" s="23"/>
      <c r="AH23" s="23">
        <v>35</v>
      </c>
      <c r="AI23" s="23">
        <v>35</v>
      </c>
      <c r="AJ23" s="80">
        <v>35</v>
      </c>
      <c r="AK23" s="129" t="s">
        <v>26</v>
      </c>
      <c r="AL23" s="128"/>
    </row>
    <row r="24" s="2" customFormat="1" ht="15" customHeight="1" spans="1:37">
      <c r="A24" s="20" t="s">
        <v>27</v>
      </c>
      <c r="B24" s="21">
        <v>140</v>
      </c>
      <c r="C24" s="22">
        <f t="shared" si="0"/>
        <v>35</v>
      </c>
      <c r="D24" s="23"/>
      <c r="E24" s="23">
        <v>35</v>
      </c>
      <c r="F24" s="23"/>
      <c r="G24" s="23"/>
      <c r="H24" s="23"/>
      <c r="I24" s="23"/>
      <c r="J24" s="23"/>
      <c r="K24" s="23"/>
      <c r="L24" s="23"/>
      <c r="M24" s="80"/>
      <c r="N24" s="22">
        <f t="shared" si="2"/>
        <v>105</v>
      </c>
      <c r="O24" s="23"/>
      <c r="P24" s="23">
        <v>35</v>
      </c>
      <c r="Q24" s="23">
        <v>35</v>
      </c>
      <c r="R24" s="23"/>
      <c r="S24" s="23"/>
      <c r="T24" s="23"/>
      <c r="U24" s="23"/>
      <c r="V24" s="23"/>
      <c r="W24" s="28">
        <v>35</v>
      </c>
      <c r="X24" s="80"/>
      <c r="Y24" s="22">
        <f t="shared" si="4"/>
        <v>0</v>
      </c>
      <c r="Z24" s="23"/>
      <c r="AA24" s="23"/>
      <c r="AB24" s="23"/>
      <c r="AC24" s="23"/>
      <c r="AD24" s="23"/>
      <c r="AE24" s="23"/>
      <c r="AF24" s="23"/>
      <c r="AG24" s="23"/>
      <c r="AH24" s="23"/>
      <c r="AI24" s="23"/>
      <c r="AJ24" s="80"/>
      <c r="AK24" s="129"/>
    </row>
    <row r="25" s="2" customFormat="1" ht="15" customHeight="1" spans="1:37">
      <c r="A25" s="31" t="s">
        <v>28</v>
      </c>
      <c r="B25" s="21">
        <v>105</v>
      </c>
      <c r="C25" s="22">
        <f t="shared" si="0"/>
        <v>70</v>
      </c>
      <c r="D25" s="23"/>
      <c r="E25" s="23"/>
      <c r="F25" s="23"/>
      <c r="G25" s="23">
        <v>35</v>
      </c>
      <c r="H25" s="23">
        <v>35</v>
      </c>
      <c r="I25" s="23"/>
      <c r="J25" s="23"/>
      <c r="K25" s="23"/>
      <c r="L25" s="23"/>
      <c r="M25" s="80"/>
      <c r="N25" s="22">
        <f t="shared" si="2"/>
        <v>35</v>
      </c>
      <c r="O25" s="23"/>
      <c r="P25" s="23">
        <v>35</v>
      </c>
      <c r="Q25" s="23"/>
      <c r="R25" s="23"/>
      <c r="S25" s="23"/>
      <c r="T25" s="23"/>
      <c r="U25" s="23"/>
      <c r="V25" s="23"/>
      <c r="W25" s="23"/>
      <c r="X25" s="80"/>
      <c r="Y25" s="22">
        <f t="shared" si="4"/>
        <v>0</v>
      </c>
      <c r="Z25" s="23"/>
      <c r="AA25" s="23"/>
      <c r="AB25" s="23"/>
      <c r="AC25" s="23"/>
      <c r="AD25" s="23"/>
      <c r="AE25" s="23"/>
      <c r="AF25" s="23"/>
      <c r="AG25" s="23"/>
      <c r="AH25" s="23"/>
      <c r="AI25" s="23"/>
      <c r="AJ25" s="80"/>
      <c r="AK25" s="129"/>
    </row>
    <row r="26" customFormat="1" ht="15" customHeight="1" spans="1:37">
      <c r="A26" s="149" t="s">
        <v>29</v>
      </c>
      <c r="B26" s="24">
        <v>496</v>
      </c>
      <c r="C26" s="18">
        <f t="shared" si="0"/>
        <v>272</v>
      </c>
      <c r="D26" s="26"/>
      <c r="E26" s="26">
        <v>35</v>
      </c>
      <c r="F26" s="26">
        <v>35</v>
      </c>
      <c r="G26" s="26">
        <v>35</v>
      </c>
      <c r="H26" s="26">
        <v>35</v>
      </c>
      <c r="I26" s="26"/>
      <c r="J26" s="26">
        <v>35</v>
      </c>
      <c r="K26" s="26">
        <v>33</v>
      </c>
      <c r="L26" s="26">
        <v>32</v>
      </c>
      <c r="M26" s="78">
        <v>32</v>
      </c>
      <c r="N26" s="18">
        <f t="shared" si="2"/>
        <v>224</v>
      </c>
      <c r="O26" s="26">
        <v>32</v>
      </c>
      <c r="P26" s="26">
        <v>32</v>
      </c>
      <c r="Q26" s="26"/>
      <c r="R26" s="26">
        <v>32</v>
      </c>
      <c r="S26" s="26">
        <v>32</v>
      </c>
      <c r="T26" s="26">
        <v>32</v>
      </c>
      <c r="U26" s="26">
        <v>32</v>
      </c>
      <c r="V26" s="26">
        <v>32</v>
      </c>
      <c r="W26" s="26"/>
      <c r="X26" s="78"/>
      <c r="Y26" s="18">
        <f t="shared" si="4"/>
        <v>0</v>
      </c>
      <c r="Z26" s="26"/>
      <c r="AA26" s="26"/>
      <c r="AB26" s="26"/>
      <c r="AC26" s="26"/>
      <c r="AD26" s="26"/>
      <c r="AE26" s="26"/>
      <c r="AF26" s="26"/>
      <c r="AG26" s="26"/>
      <c r="AH26" s="26"/>
      <c r="AI26" s="26"/>
      <c r="AJ26" s="78"/>
      <c r="AK26" s="125"/>
    </row>
    <row r="27" customFormat="1" ht="15" customHeight="1" spans="1:37">
      <c r="A27" s="149" t="s">
        <v>30</v>
      </c>
      <c r="B27" s="24">
        <v>455</v>
      </c>
      <c r="C27" s="18">
        <f t="shared" si="0"/>
        <v>175</v>
      </c>
      <c r="D27" s="150">
        <v>35</v>
      </c>
      <c r="E27" s="150">
        <v>35</v>
      </c>
      <c r="F27" s="150"/>
      <c r="G27" s="150"/>
      <c r="H27" s="150">
        <v>35</v>
      </c>
      <c r="I27" s="150">
        <v>35</v>
      </c>
      <c r="J27" s="150"/>
      <c r="K27" s="150">
        <v>35</v>
      </c>
      <c r="L27" s="150"/>
      <c r="M27" s="156"/>
      <c r="N27" s="18">
        <f t="shared" si="2"/>
        <v>175</v>
      </c>
      <c r="O27" s="150">
        <v>35</v>
      </c>
      <c r="P27" s="150">
        <v>35</v>
      </c>
      <c r="Q27" s="150"/>
      <c r="R27" s="150"/>
      <c r="S27" s="150"/>
      <c r="T27" s="150">
        <v>35</v>
      </c>
      <c r="U27" s="150"/>
      <c r="V27" s="150"/>
      <c r="W27" s="150">
        <v>35</v>
      </c>
      <c r="X27" s="156">
        <v>35</v>
      </c>
      <c r="Y27" s="18">
        <f t="shared" si="4"/>
        <v>105</v>
      </c>
      <c r="Z27" s="150"/>
      <c r="AA27" s="150"/>
      <c r="AB27" s="150">
        <v>35</v>
      </c>
      <c r="AC27" s="26"/>
      <c r="AD27" s="150"/>
      <c r="AE27" s="150">
        <v>35</v>
      </c>
      <c r="AF27" s="150">
        <v>35</v>
      </c>
      <c r="AG27" s="150"/>
      <c r="AH27" s="150"/>
      <c r="AI27" s="150"/>
      <c r="AJ27" s="156"/>
      <c r="AK27" s="125"/>
    </row>
    <row r="28" customFormat="1" ht="15" customHeight="1" spans="1:38">
      <c r="A28" s="149" t="s">
        <v>31</v>
      </c>
      <c r="B28" s="24">
        <v>875</v>
      </c>
      <c r="C28" s="151">
        <f t="shared" si="0"/>
        <v>350</v>
      </c>
      <c r="D28" s="152">
        <v>35</v>
      </c>
      <c r="E28" s="152">
        <v>35</v>
      </c>
      <c r="F28" s="152">
        <v>35</v>
      </c>
      <c r="G28" s="152">
        <v>35</v>
      </c>
      <c r="H28" s="152">
        <v>35</v>
      </c>
      <c r="I28" s="152">
        <v>35</v>
      </c>
      <c r="J28" s="152">
        <v>35</v>
      </c>
      <c r="K28" s="152">
        <v>35</v>
      </c>
      <c r="L28" s="152">
        <v>35</v>
      </c>
      <c r="M28" s="152">
        <v>35</v>
      </c>
      <c r="N28" s="151">
        <f t="shared" si="2"/>
        <v>245</v>
      </c>
      <c r="O28" s="152"/>
      <c r="P28" s="152"/>
      <c r="Q28" s="152">
        <v>35</v>
      </c>
      <c r="R28" s="152">
        <v>35</v>
      </c>
      <c r="S28" s="152">
        <v>35</v>
      </c>
      <c r="T28" s="152">
        <v>35</v>
      </c>
      <c r="U28" s="152">
        <v>35</v>
      </c>
      <c r="V28" s="152">
        <v>35</v>
      </c>
      <c r="W28" s="152"/>
      <c r="X28" s="152">
        <v>35</v>
      </c>
      <c r="Y28" s="151">
        <f t="shared" si="4"/>
        <v>280</v>
      </c>
      <c r="Z28" s="152">
        <v>35</v>
      </c>
      <c r="AA28" s="152">
        <v>35</v>
      </c>
      <c r="AB28" s="152">
        <v>35</v>
      </c>
      <c r="AC28" s="152">
        <v>35</v>
      </c>
      <c r="AD28" s="152">
        <v>35</v>
      </c>
      <c r="AE28" s="152"/>
      <c r="AF28" s="152">
        <v>35</v>
      </c>
      <c r="AG28" s="152">
        <v>35</v>
      </c>
      <c r="AH28" s="152">
        <v>35</v>
      </c>
      <c r="AI28" s="152"/>
      <c r="AJ28" s="152"/>
      <c r="AK28" s="125"/>
      <c r="AL28" s="125"/>
    </row>
    <row r="29" customFormat="1" ht="15.75" spans="1:36">
      <c r="A29" s="40" t="s">
        <v>32</v>
      </c>
      <c r="B29" s="39"/>
      <c r="C29" s="39"/>
      <c r="D29" s="39"/>
      <c r="E29" s="39"/>
      <c r="F29" s="39"/>
      <c r="G29" s="39"/>
      <c r="H29" s="39"/>
      <c r="I29" s="39"/>
      <c r="J29" s="39"/>
      <c r="K29" s="39" t="s">
        <v>26</v>
      </c>
      <c r="L29" s="39"/>
      <c r="M29" s="39"/>
      <c r="N29" s="39"/>
      <c r="O29" s="39"/>
      <c r="P29" s="39"/>
      <c r="Q29" s="39"/>
      <c r="R29" s="39"/>
      <c r="S29" s="39"/>
      <c r="T29" s="39"/>
      <c r="U29" s="39"/>
      <c r="V29" s="39"/>
      <c r="W29" s="39"/>
      <c r="X29" s="39"/>
      <c r="Y29" s="39"/>
      <c r="Z29" s="39"/>
      <c r="AA29" s="39"/>
      <c r="AB29" s="39"/>
      <c r="AC29" s="39"/>
      <c r="AD29" s="39"/>
      <c r="AE29" s="39"/>
      <c r="AF29" s="39"/>
      <c r="AG29" s="39"/>
      <c r="AH29" s="39"/>
      <c r="AI29" s="39"/>
      <c r="AJ29" s="39"/>
    </row>
    <row r="30" customFormat="1" ht="15.75" spans="1:36">
      <c r="A30" s="40"/>
      <c r="B30" s="39"/>
      <c r="C30" s="39"/>
      <c r="D30" s="39"/>
      <c r="E30" s="39"/>
      <c r="F30" s="39"/>
      <c r="G30" s="39"/>
      <c r="H30" s="39"/>
      <c r="I30" s="39"/>
      <c r="J30" s="39"/>
      <c r="K30" s="39"/>
      <c r="L30" s="39"/>
      <c r="M30" s="39"/>
      <c r="N30" s="39"/>
      <c r="O30" s="39"/>
      <c r="P30" s="39"/>
      <c r="Q30" s="39"/>
      <c r="R30" s="39"/>
      <c r="S30" s="39"/>
      <c r="T30" s="39"/>
      <c r="U30" s="39"/>
      <c r="V30" s="39"/>
      <c r="W30" s="39"/>
      <c r="X30" s="39"/>
      <c r="Y30" s="39"/>
      <c r="Z30" s="39"/>
      <c r="AA30" s="39"/>
      <c r="AB30" s="39"/>
      <c r="AC30" s="39"/>
      <c r="AD30" s="39"/>
      <c r="AE30" s="39"/>
      <c r="AF30" s="39"/>
      <c r="AG30" s="39"/>
      <c r="AH30" s="39"/>
      <c r="AI30" s="39"/>
      <c r="AJ30" s="39" t="s">
        <v>26</v>
      </c>
    </row>
    <row r="31" customFormat="1" ht="15.75" spans="1:37">
      <c r="A31" s="3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131"/>
    </row>
    <row r="32" customFormat="1" ht="18.75" spans="1:36">
      <c r="A32" s="4" t="s">
        <v>33</v>
      </c>
      <c r="B32" s="4"/>
      <c r="C32" s="4"/>
      <c r="D32" s="4"/>
      <c r="E32" s="4"/>
      <c r="F32" s="4"/>
      <c r="G32" s="4"/>
      <c r="H32" s="4"/>
      <c r="I32" s="4"/>
      <c r="J32" s="6" t="s">
        <v>34</v>
      </c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</row>
    <row r="33" customFormat="1" ht="14.25" spans="1:36">
      <c r="A33" s="3" t="s">
        <v>1</v>
      </c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</row>
    <row r="34" customFormat="1" ht="14.25" spans="1:36">
      <c r="A34" s="7" t="s">
        <v>2</v>
      </c>
      <c r="B34" s="41" t="s">
        <v>3</v>
      </c>
      <c r="C34" s="7" t="s">
        <v>4</v>
      </c>
      <c r="D34" s="42">
        <v>1</v>
      </c>
      <c r="E34" s="43">
        <v>2</v>
      </c>
      <c r="F34" s="43">
        <v>3</v>
      </c>
      <c r="G34" s="43">
        <v>4</v>
      </c>
      <c r="H34" s="43">
        <v>5</v>
      </c>
      <c r="I34" s="43">
        <v>6</v>
      </c>
      <c r="J34" s="43">
        <v>7</v>
      </c>
      <c r="K34" s="43">
        <v>8</v>
      </c>
      <c r="L34" s="43">
        <v>9</v>
      </c>
      <c r="M34" s="83">
        <v>10</v>
      </c>
      <c r="N34" s="7" t="s">
        <v>5</v>
      </c>
      <c r="O34" s="42">
        <v>11</v>
      </c>
      <c r="P34" s="43">
        <v>12</v>
      </c>
      <c r="Q34" s="43">
        <v>13</v>
      </c>
      <c r="R34" s="43">
        <v>14</v>
      </c>
      <c r="S34" s="43">
        <v>15</v>
      </c>
      <c r="T34" s="43">
        <v>16</v>
      </c>
      <c r="U34" s="43">
        <v>17</v>
      </c>
      <c r="V34" s="43">
        <v>18</v>
      </c>
      <c r="W34" s="43">
        <v>19</v>
      </c>
      <c r="X34" s="83">
        <v>20</v>
      </c>
      <c r="Y34" s="7" t="s">
        <v>6</v>
      </c>
      <c r="Z34" s="42">
        <v>21</v>
      </c>
      <c r="AA34" s="43">
        <v>22</v>
      </c>
      <c r="AB34" s="43">
        <v>23</v>
      </c>
      <c r="AC34" s="43">
        <v>24</v>
      </c>
      <c r="AD34" s="43">
        <v>25</v>
      </c>
      <c r="AE34" s="43">
        <v>26</v>
      </c>
      <c r="AF34" s="43">
        <v>27</v>
      </c>
      <c r="AG34" s="43">
        <v>28</v>
      </c>
      <c r="AH34" s="43">
        <v>29</v>
      </c>
      <c r="AI34" s="43">
        <v>30</v>
      </c>
      <c r="AJ34" s="83">
        <v>31</v>
      </c>
    </row>
    <row r="35" customFormat="1" spans="1:36">
      <c r="A35" s="44" t="s">
        <v>35</v>
      </c>
      <c r="B35" s="45">
        <f t="shared" ref="B35:N35" si="9">SUM(B36:B39)</f>
        <v>200</v>
      </c>
      <c r="C35" s="46">
        <f t="shared" si="9"/>
        <v>100</v>
      </c>
      <c r="D35" s="47">
        <f t="shared" si="9"/>
        <v>0</v>
      </c>
      <c r="E35" s="47">
        <f t="shared" si="9"/>
        <v>0</v>
      </c>
      <c r="F35" s="47">
        <f t="shared" si="9"/>
        <v>50</v>
      </c>
      <c r="G35" s="47">
        <f t="shared" si="9"/>
        <v>0</v>
      </c>
      <c r="H35" s="47">
        <f t="shared" si="9"/>
        <v>0</v>
      </c>
      <c r="I35" s="47">
        <f t="shared" si="9"/>
        <v>0</v>
      </c>
      <c r="J35" s="47">
        <f t="shared" si="9"/>
        <v>0</v>
      </c>
      <c r="K35" s="47">
        <f t="shared" si="9"/>
        <v>50</v>
      </c>
      <c r="L35" s="47">
        <f t="shared" si="9"/>
        <v>0</v>
      </c>
      <c r="M35" s="84">
        <f t="shared" si="9"/>
        <v>0</v>
      </c>
      <c r="N35" s="46">
        <f t="shared" si="9"/>
        <v>50</v>
      </c>
      <c r="O35" s="68">
        <f t="shared" ref="O35:W35" si="10">SUM(O36:O38)</f>
        <v>0</v>
      </c>
      <c r="P35" s="68">
        <f t="shared" si="10"/>
        <v>0</v>
      </c>
      <c r="Q35" s="68">
        <f t="shared" si="10"/>
        <v>0</v>
      </c>
      <c r="R35" s="68">
        <f t="shared" si="10"/>
        <v>0</v>
      </c>
      <c r="S35" s="68">
        <f t="shared" si="10"/>
        <v>0</v>
      </c>
      <c r="T35" s="68">
        <f t="shared" si="10"/>
        <v>50</v>
      </c>
      <c r="U35" s="68">
        <f t="shared" si="10"/>
        <v>0</v>
      </c>
      <c r="V35" s="68">
        <f t="shared" si="10"/>
        <v>0</v>
      </c>
      <c r="W35" s="68">
        <f t="shared" si="10"/>
        <v>0</v>
      </c>
      <c r="X35" s="113">
        <f>SUM(X36:X39)</f>
        <v>0</v>
      </c>
      <c r="Y35" s="46">
        <f>SUM(Y36:Y39)</f>
        <v>50</v>
      </c>
      <c r="Z35" s="68">
        <f t="shared" ref="Z35:AI35" si="11">SUM(Z36:Z38)</f>
        <v>0</v>
      </c>
      <c r="AA35" s="68">
        <f t="shared" si="11"/>
        <v>50</v>
      </c>
      <c r="AB35" s="68">
        <f t="shared" si="11"/>
        <v>0</v>
      </c>
      <c r="AC35" s="68">
        <f t="shared" si="11"/>
        <v>0</v>
      </c>
      <c r="AD35" s="68">
        <f t="shared" si="11"/>
        <v>0</v>
      </c>
      <c r="AE35" s="68">
        <f t="shared" si="11"/>
        <v>0</v>
      </c>
      <c r="AF35" s="68">
        <f t="shared" si="11"/>
        <v>0</v>
      </c>
      <c r="AG35" s="68">
        <f t="shared" si="11"/>
        <v>0</v>
      </c>
      <c r="AH35" s="68">
        <f t="shared" si="11"/>
        <v>0</v>
      </c>
      <c r="AI35" s="68">
        <f t="shared" si="11"/>
        <v>0</v>
      </c>
      <c r="AJ35" s="113">
        <f>SUM(AJ36:AJ39)</f>
        <v>0</v>
      </c>
    </row>
    <row r="36" customFormat="1" spans="1:36">
      <c r="A36" s="48" t="s">
        <v>12</v>
      </c>
      <c r="B36" s="49">
        <v>100</v>
      </c>
      <c r="C36" s="50">
        <f t="shared" ref="C36:C39" si="12">SUM(D36:M36)</f>
        <v>0</v>
      </c>
      <c r="D36" s="51"/>
      <c r="E36" s="52"/>
      <c r="F36" s="52"/>
      <c r="G36" s="52"/>
      <c r="H36" s="52"/>
      <c r="I36" s="52"/>
      <c r="J36" s="52"/>
      <c r="K36" s="52"/>
      <c r="L36" s="52"/>
      <c r="M36" s="85"/>
      <c r="N36" s="50">
        <f t="shared" ref="N36:N39" si="13">SUM(O36:X36)</f>
        <v>50</v>
      </c>
      <c r="O36" s="51"/>
      <c r="P36" s="52"/>
      <c r="Q36" s="52"/>
      <c r="R36" s="52"/>
      <c r="S36" s="52"/>
      <c r="T36" s="52">
        <v>50</v>
      </c>
      <c r="U36" s="52"/>
      <c r="V36" s="52"/>
      <c r="W36" s="52"/>
      <c r="X36" s="85"/>
      <c r="Y36" s="50">
        <f t="shared" ref="Y36:Y39" si="14">SUM(Z36:AJ36)</f>
        <v>50</v>
      </c>
      <c r="Z36" s="51"/>
      <c r="AA36" s="52">
        <v>50</v>
      </c>
      <c r="AB36" s="52"/>
      <c r="AC36" s="52"/>
      <c r="AD36" s="52"/>
      <c r="AE36" s="52"/>
      <c r="AF36" s="52"/>
      <c r="AG36" s="52"/>
      <c r="AH36" s="52"/>
      <c r="AI36" s="52"/>
      <c r="AJ36" s="85"/>
    </row>
    <row r="37" customFormat="1" spans="1:36">
      <c r="A37" s="48" t="s">
        <v>36</v>
      </c>
      <c r="B37" s="49"/>
      <c r="C37" s="50">
        <f t="shared" si="12"/>
        <v>0</v>
      </c>
      <c r="D37" s="51"/>
      <c r="E37" s="52"/>
      <c r="F37" s="52"/>
      <c r="G37" s="52"/>
      <c r="H37" s="52"/>
      <c r="I37" s="52"/>
      <c r="J37" s="52"/>
      <c r="K37" s="52"/>
      <c r="L37" s="52"/>
      <c r="M37" s="85"/>
      <c r="N37" s="50">
        <f t="shared" si="13"/>
        <v>0</v>
      </c>
      <c r="O37" s="51"/>
      <c r="P37" s="52"/>
      <c r="Q37" s="52"/>
      <c r="R37" s="52"/>
      <c r="S37" s="52"/>
      <c r="T37" s="52"/>
      <c r="U37" s="52"/>
      <c r="V37" s="52"/>
      <c r="W37" s="52"/>
      <c r="X37" s="85"/>
      <c r="Y37" s="50">
        <f t="shared" si="14"/>
        <v>0</v>
      </c>
      <c r="Z37" s="51"/>
      <c r="AA37" s="52"/>
      <c r="AB37" s="52"/>
      <c r="AC37" s="52"/>
      <c r="AD37" s="52"/>
      <c r="AE37" s="52"/>
      <c r="AF37" s="52"/>
      <c r="AG37" s="52"/>
      <c r="AH37" s="52"/>
      <c r="AI37" s="52"/>
      <c r="AJ37" s="85"/>
    </row>
    <row r="38" customFormat="1" spans="1:36">
      <c r="A38" s="48" t="s">
        <v>37</v>
      </c>
      <c r="B38" s="49">
        <v>100</v>
      </c>
      <c r="C38" s="50">
        <f t="shared" si="12"/>
        <v>100</v>
      </c>
      <c r="D38" s="51"/>
      <c r="E38" s="52"/>
      <c r="F38" s="52">
        <v>50</v>
      </c>
      <c r="G38" s="52"/>
      <c r="H38" s="52"/>
      <c r="I38" s="52"/>
      <c r="J38" s="52"/>
      <c r="K38" s="52">
        <v>50</v>
      </c>
      <c r="L38" s="52"/>
      <c r="M38" s="85"/>
      <c r="N38" s="50">
        <f t="shared" si="13"/>
        <v>0</v>
      </c>
      <c r="O38" s="51"/>
      <c r="P38" s="52"/>
      <c r="Q38" s="52"/>
      <c r="R38" s="52"/>
      <c r="S38" s="52"/>
      <c r="T38" s="52"/>
      <c r="U38" s="52"/>
      <c r="V38" s="52"/>
      <c r="W38" s="52"/>
      <c r="X38" s="85"/>
      <c r="Y38" s="50">
        <f t="shared" si="14"/>
        <v>0</v>
      </c>
      <c r="Z38" s="51"/>
      <c r="AA38" s="52"/>
      <c r="AB38" s="52"/>
      <c r="AC38" s="52"/>
      <c r="AD38" s="52"/>
      <c r="AE38" s="52"/>
      <c r="AF38" s="52"/>
      <c r="AG38" s="52"/>
      <c r="AH38" s="52"/>
      <c r="AI38" s="52"/>
      <c r="AJ38" s="85"/>
    </row>
    <row r="39" customFormat="1" ht="14.25" spans="1:36">
      <c r="A39" s="53" t="s">
        <v>20</v>
      </c>
      <c r="B39" s="54"/>
      <c r="C39" s="55">
        <f t="shared" si="12"/>
        <v>0</v>
      </c>
      <c r="D39" s="56"/>
      <c r="E39" s="57"/>
      <c r="F39" s="57"/>
      <c r="G39" s="57"/>
      <c r="H39" s="57"/>
      <c r="I39" s="57"/>
      <c r="J39" s="57"/>
      <c r="K39" s="57"/>
      <c r="L39" s="57"/>
      <c r="M39" s="86"/>
      <c r="N39" s="55">
        <f t="shared" si="13"/>
        <v>0</v>
      </c>
      <c r="O39" s="56"/>
      <c r="P39" s="57"/>
      <c r="Q39" s="57"/>
      <c r="R39" s="57"/>
      <c r="S39" s="57"/>
      <c r="T39" s="57"/>
      <c r="U39" s="57"/>
      <c r="V39" s="57"/>
      <c r="W39" s="57"/>
      <c r="X39" s="86"/>
      <c r="Y39" s="55">
        <f t="shared" si="14"/>
        <v>0</v>
      </c>
      <c r="Z39" s="56"/>
      <c r="AA39" s="57"/>
      <c r="AB39" s="57"/>
      <c r="AC39" s="57"/>
      <c r="AD39" s="57"/>
      <c r="AE39" s="57"/>
      <c r="AF39" s="57"/>
      <c r="AG39" s="57"/>
      <c r="AH39" s="57"/>
      <c r="AI39" s="57"/>
      <c r="AJ39" s="86"/>
    </row>
    <row r="40" customFormat="1" ht="20.1" customHeight="1" spans="1:36">
      <c r="A40" s="40"/>
      <c r="B40" s="58"/>
      <c r="C40" s="59"/>
      <c r="D40" s="60"/>
      <c r="E40" s="60"/>
      <c r="F40" s="60"/>
      <c r="G40" s="60"/>
      <c r="H40" s="60"/>
      <c r="I40" s="60"/>
      <c r="J40" s="60"/>
      <c r="K40" s="60"/>
      <c r="L40" s="60"/>
      <c r="M40" s="60"/>
      <c r="N40" s="59"/>
      <c r="O40" s="60"/>
      <c r="P40" s="60"/>
      <c r="Q40" s="60"/>
      <c r="R40" s="60"/>
      <c r="S40" s="60"/>
      <c r="T40" s="60"/>
      <c r="U40" s="60"/>
      <c r="V40" s="60"/>
      <c r="W40" s="60"/>
      <c r="X40" s="60"/>
      <c r="Y40" s="59"/>
      <c r="Z40" s="60"/>
      <c r="AA40" s="60"/>
      <c r="AB40" s="60"/>
      <c r="AC40" s="60"/>
      <c r="AD40" s="60"/>
      <c r="AE40" s="60"/>
      <c r="AF40" s="60"/>
      <c r="AG40" s="60"/>
      <c r="AH40" s="60"/>
      <c r="AI40" s="60"/>
      <c r="AJ40" s="60"/>
    </row>
    <row r="41" customFormat="1" ht="13.15" customHeight="1" spans="1:36">
      <c r="A41" s="3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</row>
    <row r="42" customFormat="1" ht="13.15" customHeight="1" spans="1:36">
      <c r="A42" s="3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</row>
    <row r="43" customFormat="1" ht="13.15" customHeight="1" spans="1:36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 t="s">
        <v>26</v>
      </c>
      <c r="AF43" s="4"/>
      <c r="AG43" s="4"/>
      <c r="AH43" s="4"/>
      <c r="AI43" s="4"/>
      <c r="AJ43" s="4"/>
    </row>
    <row r="44" customFormat="1" ht="21" spans="1:38">
      <c r="A44" s="3" t="s">
        <v>1</v>
      </c>
      <c r="B44" s="4"/>
      <c r="C44" s="4"/>
      <c r="D44" s="4"/>
      <c r="E44" s="4"/>
      <c r="F44" s="4"/>
      <c r="G44" s="4"/>
      <c r="H44" s="4"/>
      <c r="I44" s="87"/>
      <c r="J44" s="87" t="s">
        <v>38</v>
      </c>
      <c r="K44" s="87"/>
      <c r="L44" s="88"/>
      <c r="M44" s="88"/>
      <c r="N44" s="88"/>
      <c r="O44" s="88"/>
      <c r="P44" s="88"/>
      <c r="Q44" s="88"/>
      <c r="R44" s="88"/>
      <c r="S44" s="88"/>
      <c r="T44" s="88"/>
      <c r="U44" s="88"/>
      <c r="V44" s="88"/>
      <c r="W44" s="88"/>
      <c r="X44" s="88"/>
      <c r="Y44" s="115"/>
      <c r="Z44" s="115"/>
      <c r="AA44" s="115"/>
      <c r="AB44" s="115"/>
      <c r="AC44" s="115"/>
      <c r="AD44" s="115"/>
      <c r="AE44" s="115"/>
      <c r="AF44" s="115"/>
      <c r="AG44" s="4"/>
      <c r="AH44" s="4"/>
      <c r="AI44" s="4"/>
      <c r="AJ44" s="4"/>
      <c r="AL44" s="146"/>
    </row>
    <row r="45" customFormat="1" ht="14.25" spans="1:36">
      <c r="A45" s="7" t="s">
        <v>2</v>
      </c>
      <c r="B45" s="41" t="s">
        <v>3</v>
      </c>
      <c r="C45" s="7" t="s">
        <v>4</v>
      </c>
      <c r="D45" s="43">
        <v>1</v>
      </c>
      <c r="E45" s="43">
        <v>2</v>
      </c>
      <c r="F45" s="43">
        <v>3</v>
      </c>
      <c r="G45" s="43">
        <v>4</v>
      </c>
      <c r="H45" s="43">
        <v>5</v>
      </c>
      <c r="I45" s="43">
        <v>6</v>
      </c>
      <c r="J45" s="43">
        <v>7</v>
      </c>
      <c r="K45" s="43">
        <v>8</v>
      </c>
      <c r="L45" s="89">
        <v>9</v>
      </c>
      <c r="M45" s="90">
        <v>10</v>
      </c>
      <c r="N45" s="91" t="s">
        <v>5</v>
      </c>
      <c r="O45" s="89">
        <v>11</v>
      </c>
      <c r="P45" s="89">
        <v>12</v>
      </c>
      <c r="Q45" s="89">
        <v>13</v>
      </c>
      <c r="R45" s="89">
        <v>14</v>
      </c>
      <c r="S45" s="89">
        <v>15</v>
      </c>
      <c r="T45" s="89">
        <v>16</v>
      </c>
      <c r="U45" s="89">
        <v>17</v>
      </c>
      <c r="V45" s="89">
        <v>18</v>
      </c>
      <c r="W45" s="89">
        <v>19</v>
      </c>
      <c r="X45" s="90">
        <v>20</v>
      </c>
      <c r="Y45" s="91" t="s">
        <v>6</v>
      </c>
      <c r="Z45" s="89">
        <v>21</v>
      </c>
      <c r="AA45" s="89">
        <v>22</v>
      </c>
      <c r="AB45" s="89">
        <v>23</v>
      </c>
      <c r="AC45" s="89">
        <v>24</v>
      </c>
      <c r="AD45" s="89">
        <v>25</v>
      </c>
      <c r="AE45" s="89">
        <v>26</v>
      </c>
      <c r="AF45" s="89">
        <v>27</v>
      </c>
      <c r="AG45" s="43">
        <v>28</v>
      </c>
      <c r="AH45" s="43">
        <v>29</v>
      </c>
      <c r="AI45" s="43">
        <v>30</v>
      </c>
      <c r="AJ45" s="83">
        <v>31</v>
      </c>
    </row>
    <row r="46" customFormat="1" ht="14.25" spans="1:36">
      <c r="A46" s="61" t="s">
        <v>7</v>
      </c>
      <c r="B46" s="62">
        <f>B50+B49+B48+B47</f>
        <v>170</v>
      </c>
      <c r="C46" s="63">
        <f t="shared" ref="C46:C55" si="15">SUM(D46:M46)</f>
        <v>74</v>
      </c>
      <c r="D46" s="64">
        <f t="shared" ref="D46:M46" si="16">SUM(D47:D50)</f>
        <v>0</v>
      </c>
      <c r="E46" s="64">
        <f t="shared" si="16"/>
        <v>36</v>
      </c>
      <c r="F46" s="64">
        <f t="shared" si="16"/>
        <v>0</v>
      </c>
      <c r="G46" s="64">
        <f t="shared" si="16"/>
        <v>0</v>
      </c>
      <c r="H46" s="64">
        <f t="shared" si="16"/>
        <v>0</v>
      </c>
      <c r="I46" s="64">
        <f t="shared" si="16"/>
        <v>38</v>
      </c>
      <c r="J46" s="64">
        <f t="shared" si="16"/>
        <v>0</v>
      </c>
      <c r="K46" s="64">
        <f t="shared" si="16"/>
        <v>0</v>
      </c>
      <c r="L46" s="92">
        <f t="shared" si="16"/>
        <v>0</v>
      </c>
      <c r="M46" s="92">
        <f t="shared" si="16"/>
        <v>0</v>
      </c>
      <c r="N46" s="93">
        <f t="shared" ref="N46:N49" si="17">SUM(O46:X46)</f>
        <v>32</v>
      </c>
      <c r="O46" s="92">
        <f t="shared" ref="O46:X46" si="18">SUM(O47:O50)</f>
        <v>32</v>
      </c>
      <c r="P46" s="92">
        <f t="shared" si="18"/>
        <v>0</v>
      </c>
      <c r="Q46" s="92">
        <f t="shared" si="18"/>
        <v>0</v>
      </c>
      <c r="R46" s="92">
        <f t="shared" si="18"/>
        <v>0</v>
      </c>
      <c r="S46" s="92">
        <f t="shared" si="18"/>
        <v>0</v>
      </c>
      <c r="T46" s="92">
        <f t="shared" si="18"/>
        <v>0</v>
      </c>
      <c r="U46" s="92">
        <f t="shared" si="18"/>
        <v>0</v>
      </c>
      <c r="V46" s="92">
        <f t="shared" si="18"/>
        <v>0</v>
      </c>
      <c r="W46" s="92">
        <f t="shared" si="18"/>
        <v>0</v>
      </c>
      <c r="X46" s="92">
        <f t="shared" si="18"/>
        <v>0</v>
      </c>
      <c r="Y46" s="98">
        <f t="shared" ref="Y46:Y49" si="19">SUM(Z46:AJ46)</f>
        <v>64</v>
      </c>
      <c r="Z46" s="92">
        <f t="shared" ref="Z46:AJ46" si="20">SUM(Z47:Z50)</f>
        <v>32</v>
      </c>
      <c r="AA46" s="92">
        <f t="shared" si="20"/>
        <v>0</v>
      </c>
      <c r="AB46" s="92">
        <f t="shared" si="20"/>
        <v>0</v>
      </c>
      <c r="AC46" s="92">
        <f t="shared" si="20"/>
        <v>0</v>
      </c>
      <c r="AD46" s="92">
        <f t="shared" si="20"/>
        <v>0</v>
      </c>
      <c r="AE46" s="92">
        <f t="shared" si="20"/>
        <v>32</v>
      </c>
      <c r="AF46" s="92">
        <f t="shared" si="20"/>
        <v>0</v>
      </c>
      <c r="AG46" s="64">
        <f t="shared" si="20"/>
        <v>0</v>
      </c>
      <c r="AH46" s="64">
        <f t="shared" si="20"/>
        <v>0</v>
      </c>
      <c r="AI46" s="64">
        <f t="shared" si="20"/>
        <v>0</v>
      </c>
      <c r="AJ46" s="160">
        <f t="shared" si="20"/>
        <v>0</v>
      </c>
    </row>
    <row r="47" customFormat="1" spans="1:36">
      <c r="A47" s="65" t="s">
        <v>39</v>
      </c>
      <c r="B47" s="66">
        <v>32</v>
      </c>
      <c r="C47" s="67">
        <f t="shared" si="15"/>
        <v>0</v>
      </c>
      <c r="D47" s="68"/>
      <c r="E47" s="68"/>
      <c r="F47" s="68"/>
      <c r="G47" s="68"/>
      <c r="H47" s="68"/>
      <c r="I47" s="68"/>
      <c r="J47" s="68"/>
      <c r="K47" s="68"/>
      <c r="L47" s="94"/>
      <c r="M47" s="95"/>
      <c r="N47" s="96">
        <f t="shared" si="17"/>
        <v>0</v>
      </c>
      <c r="O47" s="94"/>
      <c r="P47" s="94"/>
      <c r="Q47" s="94"/>
      <c r="R47" s="94"/>
      <c r="S47" s="94"/>
      <c r="T47" s="94"/>
      <c r="U47" s="94"/>
      <c r="V47" s="94"/>
      <c r="W47" s="94"/>
      <c r="X47" s="95"/>
      <c r="Y47" s="96">
        <f t="shared" si="19"/>
        <v>32</v>
      </c>
      <c r="Z47" s="94">
        <v>32</v>
      </c>
      <c r="AA47" s="94"/>
      <c r="AB47" s="94"/>
      <c r="AC47" s="94"/>
      <c r="AD47" s="94"/>
      <c r="AE47" s="94"/>
      <c r="AF47" s="94"/>
      <c r="AG47" s="68"/>
      <c r="AH47" s="68"/>
      <c r="AI47" s="68"/>
      <c r="AJ47" s="161"/>
    </row>
    <row r="48" customFormat="1" spans="1:36">
      <c r="A48" s="69" t="s">
        <v>40</v>
      </c>
      <c r="B48" s="70"/>
      <c r="C48" s="63">
        <f t="shared" si="15"/>
        <v>0</v>
      </c>
      <c r="D48" s="64"/>
      <c r="E48" s="64"/>
      <c r="F48" s="64"/>
      <c r="G48" s="64"/>
      <c r="H48" s="64"/>
      <c r="I48" s="64"/>
      <c r="J48" s="64"/>
      <c r="K48" s="64"/>
      <c r="L48" s="92"/>
      <c r="M48" s="97"/>
      <c r="N48" s="98">
        <f t="shared" si="17"/>
        <v>0</v>
      </c>
      <c r="O48" s="92"/>
      <c r="P48" s="92"/>
      <c r="Q48" s="92"/>
      <c r="R48" s="92"/>
      <c r="S48" s="92"/>
      <c r="T48" s="92"/>
      <c r="U48" s="92"/>
      <c r="V48" s="92"/>
      <c r="W48" s="92"/>
      <c r="X48" s="97"/>
      <c r="Y48" s="98">
        <f t="shared" si="19"/>
        <v>0</v>
      </c>
      <c r="Z48" s="92"/>
      <c r="AA48" s="92"/>
      <c r="AB48" s="92"/>
      <c r="AC48" s="92"/>
      <c r="AD48" s="92"/>
      <c r="AE48" s="92"/>
      <c r="AF48" s="92"/>
      <c r="AG48" s="64"/>
      <c r="AH48" s="64"/>
      <c r="AI48" s="64"/>
      <c r="AJ48" s="160"/>
    </row>
    <row r="49" customFormat="1" spans="1:36">
      <c r="A49" s="71" t="s">
        <v>41</v>
      </c>
      <c r="B49" s="70">
        <v>36</v>
      </c>
      <c r="C49" s="63">
        <f t="shared" si="15"/>
        <v>36</v>
      </c>
      <c r="D49" s="64"/>
      <c r="E49" s="64">
        <v>36</v>
      </c>
      <c r="F49" s="64"/>
      <c r="G49" s="64"/>
      <c r="H49" s="64"/>
      <c r="I49" s="64"/>
      <c r="J49" s="64"/>
      <c r="K49" s="64"/>
      <c r="L49" s="92"/>
      <c r="M49" s="99"/>
      <c r="N49" s="98">
        <f t="shared" si="17"/>
        <v>0</v>
      </c>
      <c r="O49" s="92"/>
      <c r="P49" s="92"/>
      <c r="Q49" s="92"/>
      <c r="R49" s="92"/>
      <c r="S49" s="92"/>
      <c r="T49" s="92"/>
      <c r="U49" s="92"/>
      <c r="V49" s="92"/>
      <c r="W49" s="92"/>
      <c r="X49" s="99"/>
      <c r="Y49" s="98">
        <f t="shared" si="19"/>
        <v>0</v>
      </c>
      <c r="Z49" s="92"/>
      <c r="AA49" s="92"/>
      <c r="AB49" s="92"/>
      <c r="AC49" s="92"/>
      <c r="AD49" s="92"/>
      <c r="AE49" s="92"/>
      <c r="AF49" s="92"/>
      <c r="AG49" s="64"/>
      <c r="AH49" s="64"/>
      <c r="AI49" s="64"/>
      <c r="AJ49" s="160"/>
    </row>
    <row r="50" customFormat="1" ht="14.25" spans="1:36">
      <c r="A50" s="72" t="s">
        <v>9</v>
      </c>
      <c r="B50" s="54">
        <f t="shared" ref="B50:AJ50" si="21">SUM(B51:B55)</f>
        <v>102</v>
      </c>
      <c r="C50" s="63">
        <f t="shared" si="15"/>
        <v>38</v>
      </c>
      <c r="D50" s="57">
        <f t="shared" si="21"/>
        <v>0</v>
      </c>
      <c r="E50" s="57">
        <f t="shared" si="21"/>
        <v>0</v>
      </c>
      <c r="F50" s="57">
        <f t="shared" si="21"/>
        <v>0</v>
      </c>
      <c r="G50" s="57">
        <f t="shared" si="21"/>
        <v>0</v>
      </c>
      <c r="H50" s="57">
        <f t="shared" si="21"/>
        <v>0</v>
      </c>
      <c r="I50" s="57">
        <f t="shared" si="21"/>
        <v>38</v>
      </c>
      <c r="J50" s="57">
        <f t="shared" si="21"/>
        <v>0</v>
      </c>
      <c r="K50" s="57">
        <f t="shared" si="21"/>
        <v>0</v>
      </c>
      <c r="L50" s="100">
        <f t="shared" si="21"/>
        <v>0</v>
      </c>
      <c r="M50" s="101">
        <f t="shared" si="21"/>
        <v>0</v>
      </c>
      <c r="N50" s="102">
        <f t="shared" si="21"/>
        <v>32</v>
      </c>
      <c r="O50" s="100">
        <f t="shared" si="21"/>
        <v>32</v>
      </c>
      <c r="P50" s="100">
        <f t="shared" si="21"/>
        <v>0</v>
      </c>
      <c r="Q50" s="100">
        <f t="shared" si="21"/>
        <v>0</v>
      </c>
      <c r="R50" s="100">
        <f t="shared" si="21"/>
        <v>0</v>
      </c>
      <c r="S50" s="100">
        <f t="shared" si="21"/>
        <v>0</v>
      </c>
      <c r="T50" s="100">
        <f t="shared" si="21"/>
        <v>0</v>
      </c>
      <c r="U50" s="100">
        <f t="shared" si="21"/>
        <v>0</v>
      </c>
      <c r="V50" s="100">
        <f t="shared" si="21"/>
        <v>0</v>
      </c>
      <c r="W50" s="100">
        <f t="shared" si="21"/>
        <v>0</v>
      </c>
      <c r="X50" s="101">
        <f t="shared" si="21"/>
        <v>0</v>
      </c>
      <c r="Y50" s="102">
        <f t="shared" si="21"/>
        <v>32</v>
      </c>
      <c r="Z50" s="100">
        <f t="shared" si="21"/>
        <v>0</v>
      </c>
      <c r="AA50" s="100">
        <f t="shared" si="21"/>
        <v>0</v>
      </c>
      <c r="AB50" s="100">
        <f t="shared" si="21"/>
        <v>0</v>
      </c>
      <c r="AC50" s="100">
        <f t="shared" si="21"/>
        <v>0</v>
      </c>
      <c r="AD50" s="100">
        <f t="shared" si="21"/>
        <v>0</v>
      </c>
      <c r="AE50" s="100">
        <f t="shared" si="21"/>
        <v>32</v>
      </c>
      <c r="AF50" s="100">
        <f t="shared" si="21"/>
        <v>0</v>
      </c>
      <c r="AG50" s="57">
        <f t="shared" si="21"/>
        <v>0</v>
      </c>
      <c r="AH50" s="57">
        <f t="shared" si="21"/>
        <v>0</v>
      </c>
      <c r="AI50" s="57">
        <f t="shared" si="21"/>
        <v>0</v>
      </c>
      <c r="AJ50" s="86">
        <f t="shared" si="21"/>
        <v>0</v>
      </c>
    </row>
    <row r="51" customFormat="1" ht="17.1" customHeight="1" spans="1:36">
      <c r="A51" s="44" t="s">
        <v>42</v>
      </c>
      <c r="B51" s="45">
        <v>0</v>
      </c>
      <c r="C51" s="67">
        <f t="shared" si="15"/>
        <v>0</v>
      </c>
      <c r="D51" s="73"/>
      <c r="E51" s="73"/>
      <c r="F51" s="73"/>
      <c r="G51" s="73"/>
      <c r="H51" s="73"/>
      <c r="I51" s="73"/>
      <c r="J51" s="73"/>
      <c r="K51" s="73"/>
      <c r="L51" s="103"/>
      <c r="M51" s="104"/>
      <c r="N51" s="105">
        <f t="shared" ref="N51:N55" si="22">SUM(O51:X51)</f>
        <v>0</v>
      </c>
      <c r="O51" s="103"/>
      <c r="P51" s="103"/>
      <c r="Q51" s="103"/>
      <c r="R51" s="103"/>
      <c r="S51" s="103"/>
      <c r="T51" s="103"/>
      <c r="U51" s="103"/>
      <c r="V51" s="103"/>
      <c r="W51" s="103"/>
      <c r="X51" s="104"/>
      <c r="Y51" s="105">
        <f t="shared" ref="Y51:Y55" si="23">SUM(Z51:AJ51)</f>
        <v>0</v>
      </c>
      <c r="Z51" s="103"/>
      <c r="AA51" s="103"/>
      <c r="AB51" s="103"/>
      <c r="AC51" s="103"/>
      <c r="AD51" s="103"/>
      <c r="AE51" s="103"/>
      <c r="AF51" s="103"/>
      <c r="AG51" s="73"/>
      <c r="AH51" s="73"/>
      <c r="AI51" s="73"/>
      <c r="AJ51" s="84"/>
    </row>
    <row r="52" customFormat="1" ht="17.1" customHeight="1" spans="1:36">
      <c r="A52" s="48" t="s">
        <v>10</v>
      </c>
      <c r="B52" s="49">
        <v>38</v>
      </c>
      <c r="C52" s="50">
        <f t="shared" si="15"/>
        <v>38</v>
      </c>
      <c r="D52" s="52"/>
      <c r="E52" s="52"/>
      <c r="F52" s="52"/>
      <c r="G52" s="52"/>
      <c r="H52" s="52"/>
      <c r="I52" s="52">
        <v>38</v>
      </c>
      <c r="J52" s="52"/>
      <c r="K52" s="52"/>
      <c r="L52" s="106"/>
      <c r="M52" s="107"/>
      <c r="N52" s="108">
        <f t="shared" si="22"/>
        <v>0</v>
      </c>
      <c r="O52" s="106"/>
      <c r="P52" s="106"/>
      <c r="Q52" s="106"/>
      <c r="R52" s="106"/>
      <c r="S52" s="106"/>
      <c r="T52" s="106"/>
      <c r="U52" s="106"/>
      <c r="V52" s="106"/>
      <c r="W52" s="106"/>
      <c r="X52" s="107"/>
      <c r="Y52" s="108">
        <f t="shared" si="23"/>
        <v>0</v>
      </c>
      <c r="Z52" s="106"/>
      <c r="AA52" s="106"/>
      <c r="AB52" s="106"/>
      <c r="AC52" s="106"/>
      <c r="AD52" s="106"/>
      <c r="AE52" s="106"/>
      <c r="AF52" s="106"/>
      <c r="AG52" s="52"/>
      <c r="AH52" s="52"/>
      <c r="AI52" s="52"/>
      <c r="AJ52" s="85"/>
    </row>
    <row r="53" customFormat="1" ht="17.1" customHeight="1" spans="1:36">
      <c r="A53" s="48" t="s">
        <v>24</v>
      </c>
      <c r="B53" s="49">
        <v>32</v>
      </c>
      <c r="C53" s="50">
        <f t="shared" si="15"/>
        <v>0</v>
      </c>
      <c r="D53" s="52"/>
      <c r="E53" s="52"/>
      <c r="F53" s="52"/>
      <c r="G53" s="52"/>
      <c r="H53" s="52"/>
      <c r="I53" s="52"/>
      <c r="J53" s="52"/>
      <c r="K53" s="52"/>
      <c r="L53" s="106"/>
      <c r="M53" s="107"/>
      <c r="N53" s="108">
        <f t="shared" si="22"/>
        <v>32</v>
      </c>
      <c r="O53" s="106">
        <v>32</v>
      </c>
      <c r="P53" s="106"/>
      <c r="Q53" s="106"/>
      <c r="R53" s="106"/>
      <c r="S53" s="106"/>
      <c r="T53" s="106"/>
      <c r="U53" s="106"/>
      <c r="V53" s="106"/>
      <c r="W53" s="106"/>
      <c r="X53" s="107"/>
      <c r="Y53" s="108">
        <f t="shared" si="23"/>
        <v>0</v>
      </c>
      <c r="Z53" s="106"/>
      <c r="AA53" s="106"/>
      <c r="AB53" s="106"/>
      <c r="AC53" s="106"/>
      <c r="AD53" s="106"/>
      <c r="AE53" s="106"/>
      <c r="AF53" s="106"/>
      <c r="AG53" s="52"/>
      <c r="AH53" s="52"/>
      <c r="AI53" s="52"/>
      <c r="AJ53" s="85"/>
    </row>
    <row r="54" customFormat="1" ht="17.1" customHeight="1" spans="1:38">
      <c r="A54" s="48" t="s">
        <v>43</v>
      </c>
      <c r="B54" s="74"/>
      <c r="C54" s="50">
        <f t="shared" si="15"/>
        <v>0</v>
      </c>
      <c r="D54" s="64"/>
      <c r="E54" s="64"/>
      <c r="F54" s="64"/>
      <c r="G54" s="64"/>
      <c r="H54" s="64"/>
      <c r="I54" s="64"/>
      <c r="J54" s="64"/>
      <c r="K54" s="64"/>
      <c r="L54" s="92"/>
      <c r="M54" s="97"/>
      <c r="N54" s="108">
        <f t="shared" si="22"/>
        <v>0</v>
      </c>
      <c r="O54" s="92"/>
      <c r="P54" s="92"/>
      <c r="Q54" s="92"/>
      <c r="R54" s="92"/>
      <c r="S54" s="92"/>
      <c r="T54" s="92"/>
      <c r="U54" s="92"/>
      <c r="V54" s="92"/>
      <c r="W54" s="92"/>
      <c r="X54" s="97"/>
      <c r="Y54" s="108">
        <f t="shared" si="23"/>
        <v>0</v>
      </c>
      <c r="Z54" s="92"/>
      <c r="AA54" s="92"/>
      <c r="AB54" s="92"/>
      <c r="AC54" s="92"/>
      <c r="AD54" s="92"/>
      <c r="AE54" s="92"/>
      <c r="AF54" s="92"/>
      <c r="AG54" s="64"/>
      <c r="AH54" s="64"/>
      <c r="AI54" s="64"/>
      <c r="AJ54" s="160"/>
      <c r="AL54" s="146"/>
    </row>
    <row r="55" customFormat="1" ht="16" customHeight="1" spans="1:36">
      <c r="A55" s="48" t="s">
        <v>29</v>
      </c>
      <c r="B55" s="54">
        <v>32</v>
      </c>
      <c r="C55" s="55">
        <f t="shared" si="15"/>
        <v>0</v>
      </c>
      <c r="D55" s="57"/>
      <c r="E55" s="57"/>
      <c r="F55" s="57"/>
      <c r="G55" s="57"/>
      <c r="H55" s="57"/>
      <c r="I55" s="57"/>
      <c r="J55" s="57"/>
      <c r="K55" s="57"/>
      <c r="L55" s="100"/>
      <c r="M55" s="109"/>
      <c r="N55" s="110">
        <f t="shared" si="22"/>
        <v>0</v>
      </c>
      <c r="O55" s="100"/>
      <c r="P55" s="100"/>
      <c r="Q55" s="100"/>
      <c r="R55" s="100"/>
      <c r="S55" s="100"/>
      <c r="T55" s="100"/>
      <c r="U55" s="100"/>
      <c r="V55" s="100"/>
      <c r="W55" s="100"/>
      <c r="X55" s="109"/>
      <c r="Y55" s="102">
        <f t="shared" si="23"/>
        <v>32</v>
      </c>
      <c r="Z55" s="100"/>
      <c r="AA55" s="100"/>
      <c r="AB55" s="100"/>
      <c r="AC55" s="100"/>
      <c r="AD55" s="100"/>
      <c r="AE55" s="100">
        <v>32</v>
      </c>
      <c r="AF55" s="100"/>
      <c r="AG55" s="57"/>
      <c r="AH55" s="57"/>
      <c r="AI55" s="57"/>
      <c r="AJ55" s="86"/>
    </row>
    <row r="56" customFormat="1" ht="16.5" spans="1:36">
      <c r="A56" s="37"/>
      <c r="B56" s="75"/>
      <c r="C56" s="39"/>
      <c r="D56" s="39"/>
      <c r="E56" s="39"/>
      <c r="F56" s="39"/>
      <c r="G56" s="39"/>
      <c r="H56" s="39"/>
      <c r="I56" s="39"/>
      <c r="J56" s="38"/>
      <c r="K56" s="39"/>
      <c r="L56" s="36"/>
      <c r="M56" s="111"/>
      <c r="N56" s="111"/>
      <c r="O56" s="36"/>
      <c r="P56" s="36"/>
      <c r="Q56" s="36"/>
      <c r="R56" s="36"/>
      <c r="S56" s="36"/>
      <c r="T56" s="36"/>
      <c r="U56" s="111"/>
      <c r="V56" s="36"/>
      <c r="W56" s="36"/>
      <c r="X56" s="36"/>
      <c r="Y56" s="111"/>
      <c r="Z56" s="111"/>
      <c r="AA56" s="36"/>
      <c r="AB56" s="36"/>
      <c r="AC56" s="36"/>
      <c r="AD56" s="36"/>
      <c r="AE56" s="36"/>
      <c r="AF56" s="36"/>
      <c r="AG56" s="39"/>
      <c r="AH56" s="39"/>
      <c r="AI56" s="39"/>
      <c r="AJ56" s="39"/>
    </row>
    <row r="57" customFormat="1" spans="1:36">
      <c r="A57" s="3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</row>
  </sheetData>
  <pageMargins left="0.699305555555556" right="0.699305555555556" top="0.75" bottom="0.75" header="0.3" footer="0.3"/>
  <pageSetup paperSize="9" scale="94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AN66"/>
  <sheetViews>
    <sheetView workbookViewId="0">
      <selection activeCell="N8" sqref="N8"/>
    </sheetView>
  </sheetViews>
  <sheetFormatPr defaultColWidth="9" defaultRowHeight="13.5"/>
  <cols>
    <col min="1" max="1" width="8.25" customWidth="1"/>
    <col min="2" max="2" width="6.875" customWidth="1"/>
    <col min="3" max="3" width="4.625" customWidth="1"/>
    <col min="4" max="13" width="3.625" customWidth="1"/>
    <col min="14" max="14" width="5" customWidth="1"/>
    <col min="15" max="24" width="3.625" customWidth="1"/>
    <col min="25" max="25" width="5.25" customWidth="1"/>
    <col min="26" max="26" width="3.625" customWidth="1"/>
    <col min="27" max="33" width="3.5" customWidth="1"/>
    <col min="34" max="35" width="3.5" style="2" customWidth="1"/>
    <col min="36" max="36" width="3.75" style="2" customWidth="1"/>
    <col min="257" max="257" width="8.25" customWidth="1"/>
    <col min="258" max="258" width="5.75" customWidth="1"/>
    <col min="259" max="259" width="4.625" customWidth="1"/>
    <col min="260" max="269" width="3.375" customWidth="1"/>
    <col min="270" max="270" width="4.625" customWidth="1"/>
    <col min="271" max="279" width="3.375" customWidth="1"/>
    <col min="280" max="280" width="3.625" customWidth="1"/>
    <col min="281" max="281" width="5.25" customWidth="1"/>
    <col min="282" max="282" width="3.625" customWidth="1"/>
    <col min="283" max="291" width="3.5" customWidth="1"/>
    <col min="292" max="292" width="3.75" customWidth="1"/>
    <col min="513" max="513" width="8.25" customWidth="1"/>
    <col min="514" max="514" width="5.75" customWidth="1"/>
    <col min="515" max="515" width="4.625" customWidth="1"/>
    <col min="516" max="525" width="3.375" customWidth="1"/>
    <col min="526" max="526" width="4.625" customWidth="1"/>
    <col min="527" max="535" width="3.375" customWidth="1"/>
    <col min="536" max="536" width="3.625" customWidth="1"/>
    <col min="537" max="537" width="5.25" customWidth="1"/>
    <col min="538" max="538" width="3.625" customWidth="1"/>
    <col min="539" max="547" width="3.5" customWidth="1"/>
    <col min="548" max="548" width="3.75" customWidth="1"/>
    <col min="769" max="769" width="8.25" customWidth="1"/>
    <col min="770" max="770" width="5.75" customWidth="1"/>
    <col min="771" max="771" width="4.625" customWidth="1"/>
    <col min="772" max="781" width="3.375" customWidth="1"/>
    <col min="782" max="782" width="4.625" customWidth="1"/>
    <col min="783" max="791" width="3.375" customWidth="1"/>
    <col min="792" max="792" width="3.625" customWidth="1"/>
    <col min="793" max="793" width="5.25" customWidth="1"/>
    <col min="794" max="794" width="3.625" customWidth="1"/>
    <col min="795" max="803" width="3.5" customWidth="1"/>
    <col min="804" max="804" width="3.75" customWidth="1"/>
    <col min="1025" max="1025" width="8.25" customWidth="1"/>
    <col min="1026" max="1026" width="5.75" customWidth="1"/>
    <col min="1027" max="1027" width="4.625" customWidth="1"/>
    <col min="1028" max="1037" width="3.375" customWidth="1"/>
    <col min="1038" max="1038" width="4.625" customWidth="1"/>
    <col min="1039" max="1047" width="3.375" customWidth="1"/>
    <col min="1048" max="1048" width="3.625" customWidth="1"/>
    <col min="1049" max="1049" width="5.25" customWidth="1"/>
    <col min="1050" max="1050" width="3.625" customWidth="1"/>
    <col min="1051" max="1059" width="3.5" customWidth="1"/>
    <col min="1060" max="1060" width="3.75" customWidth="1"/>
    <col min="1281" max="1281" width="8.25" customWidth="1"/>
    <col min="1282" max="1282" width="5.75" customWidth="1"/>
    <col min="1283" max="1283" width="4.625" customWidth="1"/>
    <col min="1284" max="1293" width="3.375" customWidth="1"/>
    <col min="1294" max="1294" width="4.625" customWidth="1"/>
    <col min="1295" max="1303" width="3.375" customWidth="1"/>
    <col min="1304" max="1304" width="3.625" customWidth="1"/>
    <col min="1305" max="1305" width="5.25" customWidth="1"/>
    <col min="1306" max="1306" width="3.625" customWidth="1"/>
    <col min="1307" max="1315" width="3.5" customWidth="1"/>
    <col min="1316" max="1316" width="3.75" customWidth="1"/>
    <col min="1537" max="1537" width="8.25" customWidth="1"/>
    <col min="1538" max="1538" width="5.75" customWidth="1"/>
    <col min="1539" max="1539" width="4.625" customWidth="1"/>
    <col min="1540" max="1549" width="3.375" customWidth="1"/>
    <col min="1550" max="1550" width="4.625" customWidth="1"/>
    <col min="1551" max="1559" width="3.375" customWidth="1"/>
    <col min="1560" max="1560" width="3.625" customWidth="1"/>
    <col min="1561" max="1561" width="5.25" customWidth="1"/>
    <col min="1562" max="1562" width="3.625" customWidth="1"/>
    <col min="1563" max="1571" width="3.5" customWidth="1"/>
    <col min="1572" max="1572" width="3.75" customWidth="1"/>
    <col min="1793" max="1793" width="8.25" customWidth="1"/>
    <col min="1794" max="1794" width="5.75" customWidth="1"/>
    <col min="1795" max="1795" width="4.625" customWidth="1"/>
    <col min="1796" max="1805" width="3.375" customWidth="1"/>
    <col min="1806" max="1806" width="4.625" customWidth="1"/>
    <col min="1807" max="1815" width="3.375" customWidth="1"/>
    <col min="1816" max="1816" width="3.625" customWidth="1"/>
    <col min="1817" max="1817" width="5.25" customWidth="1"/>
    <col min="1818" max="1818" width="3.625" customWidth="1"/>
    <col min="1819" max="1827" width="3.5" customWidth="1"/>
    <col min="1828" max="1828" width="3.75" customWidth="1"/>
    <col min="2049" max="2049" width="8.25" customWidth="1"/>
    <col min="2050" max="2050" width="5.75" customWidth="1"/>
    <col min="2051" max="2051" width="4.625" customWidth="1"/>
    <col min="2052" max="2061" width="3.375" customWidth="1"/>
    <col min="2062" max="2062" width="4.625" customWidth="1"/>
    <col min="2063" max="2071" width="3.375" customWidth="1"/>
    <col min="2072" max="2072" width="3.625" customWidth="1"/>
    <col min="2073" max="2073" width="5.25" customWidth="1"/>
    <col min="2074" max="2074" width="3.625" customWidth="1"/>
    <col min="2075" max="2083" width="3.5" customWidth="1"/>
    <col min="2084" max="2084" width="3.75" customWidth="1"/>
    <col min="2305" max="2305" width="8.25" customWidth="1"/>
    <col min="2306" max="2306" width="5.75" customWidth="1"/>
    <col min="2307" max="2307" width="4.625" customWidth="1"/>
    <col min="2308" max="2317" width="3.375" customWidth="1"/>
    <col min="2318" max="2318" width="4.625" customWidth="1"/>
    <col min="2319" max="2327" width="3.375" customWidth="1"/>
    <col min="2328" max="2328" width="3.625" customWidth="1"/>
    <col min="2329" max="2329" width="5.25" customWidth="1"/>
    <col min="2330" max="2330" width="3.625" customWidth="1"/>
    <col min="2331" max="2339" width="3.5" customWidth="1"/>
    <col min="2340" max="2340" width="3.75" customWidth="1"/>
    <col min="2561" max="2561" width="8.25" customWidth="1"/>
    <col min="2562" max="2562" width="5.75" customWidth="1"/>
    <col min="2563" max="2563" width="4.625" customWidth="1"/>
    <col min="2564" max="2573" width="3.375" customWidth="1"/>
    <col min="2574" max="2574" width="4.625" customWidth="1"/>
    <col min="2575" max="2583" width="3.375" customWidth="1"/>
    <col min="2584" max="2584" width="3.625" customWidth="1"/>
    <col min="2585" max="2585" width="5.25" customWidth="1"/>
    <col min="2586" max="2586" width="3.625" customWidth="1"/>
    <col min="2587" max="2595" width="3.5" customWidth="1"/>
    <col min="2596" max="2596" width="3.75" customWidth="1"/>
    <col min="2817" max="2817" width="8.25" customWidth="1"/>
    <col min="2818" max="2818" width="5.75" customWidth="1"/>
    <col min="2819" max="2819" width="4.625" customWidth="1"/>
    <col min="2820" max="2829" width="3.375" customWidth="1"/>
    <col min="2830" max="2830" width="4.625" customWidth="1"/>
    <col min="2831" max="2839" width="3.375" customWidth="1"/>
    <col min="2840" max="2840" width="3.625" customWidth="1"/>
    <col min="2841" max="2841" width="5.25" customWidth="1"/>
    <col min="2842" max="2842" width="3.625" customWidth="1"/>
    <col min="2843" max="2851" width="3.5" customWidth="1"/>
    <col min="2852" max="2852" width="3.75" customWidth="1"/>
    <col min="3073" max="3073" width="8.25" customWidth="1"/>
    <col min="3074" max="3074" width="5.75" customWidth="1"/>
    <col min="3075" max="3075" width="4.625" customWidth="1"/>
    <col min="3076" max="3085" width="3.375" customWidth="1"/>
    <col min="3086" max="3086" width="4.625" customWidth="1"/>
    <col min="3087" max="3095" width="3.375" customWidth="1"/>
    <col min="3096" max="3096" width="3.625" customWidth="1"/>
    <col min="3097" max="3097" width="5.25" customWidth="1"/>
    <col min="3098" max="3098" width="3.625" customWidth="1"/>
    <col min="3099" max="3107" width="3.5" customWidth="1"/>
    <col min="3108" max="3108" width="3.75" customWidth="1"/>
    <col min="3329" max="3329" width="8.25" customWidth="1"/>
    <col min="3330" max="3330" width="5.75" customWidth="1"/>
    <col min="3331" max="3331" width="4.625" customWidth="1"/>
    <col min="3332" max="3341" width="3.375" customWidth="1"/>
    <col min="3342" max="3342" width="4.625" customWidth="1"/>
    <col min="3343" max="3351" width="3.375" customWidth="1"/>
    <col min="3352" max="3352" width="3.625" customWidth="1"/>
    <col min="3353" max="3353" width="5.25" customWidth="1"/>
    <col min="3354" max="3354" width="3.625" customWidth="1"/>
    <col min="3355" max="3363" width="3.5" customWidth="1"/>
    <col min="3364" max="3364" width="3.75" customWidth="1"/>
    <col min="3585" max="3585" width="8.25" customWidth="1"/>
    <col min="3586" max="3586" width="5.75" customWidth="1"/>
    <col min="3587" max="3587" width="4.625" customWidth="1"/>
    <col min="3588" max="3597" width="3.375" customWidth="1"/>
    <col min="3598" max="3598" width="4.625" customWidth="1"/>
    <col min="3599" max="3607" width="3.375" customWidth="1"/>
    <col min="3608" max="3608" width="3.625" customWidth="1"/>
    <col min="3609" max="3609" width="5.25" customWidth="1"/>
    <col min="3610" max="3610" width="3.625" customWidth="1"/>
    <col min="3611" max="3619" width="3.5" customWidth="1"/>
    <col min="3620" max="3620" width="3.75" customWidth="1"/>
    <col min="3841" max="3841" width="8.25" customWidth="1"/>
    <col min="3842" max="3842" width="5.75" customWidth="1"/>
    <col min="3843" max="3843" width="4.625" customWidth="1"/>
    <col min="3844" max="3853" width="3.375" customWidth="1"/>
    <col min="3854" max="3854" width="4.625" customWidth="1"/>
    <col min="3855" max="3863" width="3.375" customWidth="1"/>
    <col min="3864" max="3864" width="3.625" customWidth="1"/>
    <col min="3865" max="3865" width="5.25" customWidth="1"/>
    <col min="3866" max="3866" width="3.625" customWidth="1"/>
    <col min="3867" max="3875" width="3.5" customWidth="1"/>
    <col min="3876" max="3876" width="3.75" customWidth="1"/>
    <col min="4097" max="4097" width="8.25" customWidth="1"/>
    <col min="4098" max="4098" width="5.75" customWidth="1"/>
    <col min="4099" max="4099" width="4.625" customWidth="1"/>
    <col min="4100" max="4109" width="3.375" customWidth="1"/>
    <col min="4110" max="4110" width="4.625" customWidth="1"/>
    <col min="4111" max="4119" width="3.375" customWidth="1"/>
    <col min="4120" max="4120" width="3.625" customWidth="1"/>
    <col min="4121" max="4121" width="5.25" customWidth="1"/>
    <col min="4122" max="4122" width="3.625" customWidth="1"/>
    <col min="4123" max="4131" width="3.5" customWidth="1"/>
    <col min="4132" max="4132" width="3.75" customWidth="1"/>
    <col min="4353" max="4353" width="8.25" customWidth="1"/>
    <col min="4354" max="4354" width="5.75" customWidth="1"/>
    <col min="4355" max="4355" width="4.625" customWidth="1"/>
    <col min="4356" max="4365" width="3.375" customWidth="1"/>
    <col min="4366" max="4366" width="4.625" customWidth="1"/>
    <col min="4367" max="4375" width="3.375" customWidth="1"/>
    <col min="4376" max="4376" width="3.625" customWidth="1"/>
    <col min="4377" max="4377" width="5.25" customWidth="1"/>
    <col min="4378" max="4378" width="3.625" customWidth="1"/>
    <col min="4379" max="4387" width="3.5" customWidth="1"/>
    <col min="4388" max="4388" width="3.75" customWidth="1"/>
    <col min="4609" max="4609" width="8.25" customWidth="1"/>
    <col min="4610" max="4610" width="5.75" customWidth="1"/>
    <col min="4611" max="4611" width="4.625" customWidth="1"/>
    <col min="4612" max="4621" width="3.375" customWidth="1"/>
    <col min="4622" max="4622" width="4.625" customWidth="1"/>
    <col min="4623" max="4631" width="3.375" customWidth="1"/>
    <col min="4632" max="4632" width="3.625" customWidth="1"/>
    <col min="4633" max="4633" width="5.25" customWidth="1"/>
    <col min="4634" max="4634" width="3.625" customWidth="1"/>
    <col min="4635" max="4643" width="3.5" customWidth="1"/>
    <col min="4644" max="4644" width="3.75" customWidth="1"/>
    <col min="4865" max="4865" width="8.25" customWidth="1"/>
    <col min="4866" max="4866" width="5.75" customWidth="1"/>
    <col min="4867" max="4867" width="4.625" customWidth="1"/>
    <col min="4868" max="4877" width="3.375" customWidth="1"/>
    <col min="4878" max="4878" width="4.625" customWidth="1"/>
    <col min="4879" max="4887" width="3.375" customWidth="1"/>
    <col min="4888" max="4888" width="3.625" customWidth="1"/>
    <col min="4889" max="4889" width="5.25" customWidth="1"/>
    <col min="4890" max="4890" width="3.625" customWidth="1"/>
    <col min="4891" max="4899" width="3.5" customWidth="1"/>
    <col min="4900" max="4900" width="3.75" customWidth="1"/>
    <col min="5121" max="5121" width="8.25" customWidth="1"/>
    <col min="5122" max="5122" width="5.75" customWidth="1"/>
    <col min="5123" max="5123" width="4.625" customWidth="1"/>
    <col min="5124" max="5133" width="3.375" customWidth="1"/>
    <col min="5134" max="5134" width="4.625" customWidth="1"/>
    <col min="5135" max="5143" width="3.375" customWidth="1"/>
    <col min="5144" max="5144" width="3.625" customWidth="1"/>
    <col min="5145" max="5145" width="5.25" customWidth="1"/>
    <col min="5146" max="5146" width="3.625" customWidth="1"/>
    <col min="5147" max="5155" width="3.5" customWidth="1"/>
    <col min="5156" max="5156" width="3.75" customWidth="1"/>
    <col min="5377" max="5377" width="8.25" customWidth="1"/>
    <col min="5378" max="5378" width="5.75" customWidth="1"/>
    <col min="5379" max="5379" width="4.625" customWidth="1"/>
    <col min="5380" max="5389" width="3.375" customWidth="1"/>
    <col min="5390" max="5390" width="4.625" customWidth="1"/>
    <col min="5391" max="5399" width="3.375" customWidth="1"/>
    <col min="5400" max="5400" width="3.625" customWidth="1"/>
    <col min="5401" max="5401" width="5.25" customWidth="1"/>
    <col min="5402" max="5402" width="3.625" customWidth="1"/>
    <col min="5403" max="5411" width="3.5" customWidth="1"/>
    <col min="5412" max="5412" width="3.75" customWidth="1"/>
    <col min="5633" max="5633" width="8.25" customWidth="1"/>
    <col min="5634" max="5634" width="5.75" customWidth="1"/>
    <col min="5635" max="5635" width="4.625" customWidth="1"/>
    <col min="5636" max="5645" width="3.375" customWidth="1"/>
    <col min="5646" max="5646" width="4.625" customWidth="1"/>
    <col min="5647" max="5655" width="3.375" customWidth="1"/>
    <col min="5656" max="5656" width="3.625" customWidth="1"/>
    <col min="5657" max="5657" width="5.25" customWidth="1"/>
    <col min="5658" max="5658" width="3.625" customWidth="1"/>
    <col min="5659" max="5667" width="3.5" customWidth="1"/>
    <col min="5668" max="5668" width="3.75" customWidth="1"/>
    <col min="5889" max="5889" width="8.25" customWidth="1"/>
    <col min="5890" max="5890" width="5.75" customWidth="1"/>
    <col min="5891" max="5891" width="4.625" customWidth="1"/>
    <col min="5892" max="5901" width="3.375" customWidth="1"/>
    <col min="5902" max="5902" width="4.625" customWidth="1"/>
    <col min="5903" max="5911" width="3.375" customWidth="1"/>
    <col min="5912" max="5912" width="3.625" customWidth="1"/>
    <col min="5913" max="5913" width="5.25" customWidth="1"/>
    <col min="5914" max="5914" width="3.625" customWidth="1"/>
    <col min="5915" max="5923" width="3.5" customWidth="1"/>
    <col min="5924" max="5924" width="3.75" customWidth="1"/>
    <col min="6145" max="6145" width="8.25" customWidth="1"/>
    <col min="6146" max="6146" width="5.75" customWidth="1"/>
    <col min="6147" max="6147" width="4.625" customWidth="1"/>
    <col min="6148" max="6157" width="3.375" customWidth="1"/>
    <col min="6158" max="6158" width="4.625" customWidth="1"/>
    <col min="6159" max="6167" width="3.375" customWidth="1"/>
    <col min="6168" max="6168" width="3.625" customWidth="1"/>
    <col min="6169" max="6169" width="5.25" customWidth="1"/>
    <col min="6170" max="6170" width="3.625" customWidth="1"/>
    <col min="6171" max="6179" width="3.5" customWidth="1"/>
    <col min="6180" max="6180" width="3.75" customWidth="1"/>
    <col min="6401" max="6401" width="8.25" customWidth="1"/>
    <col min="6402" max="6402" width="5.75" customWidth="1"/>
    <col min="6403" max="6403" width="4.625" customWidth="1"/>
    <col min="6404" max="6413" width="3.375" customWidth="1"/>
    <col min="6414" max="6414" width="4.625" customWidth="1"/>
    <col min="6415" max="6423" width="3.375" customWidth="1"/>
    <col min="6424" max="6424" width="3.625" customWidth="1"/>
    <col min="6425" max="6425" width="5.25" customWidth="1"/>
    <col min="6426" max="6426" width="3.625" customWidth="1"/>
    <col min="6427" max="6435" width="3.5" customWidth="1"/>
    <col min="6436" max="6436" width="3.75" customWidth="1"/>
    <col min="6657" max="6657" width="8.25" customWidth="1"/>
    <col min="6658" max="6658" width="5.75" customWidth="1"/>
    <col min="6659" max="6659" width="4.625" customWidth="1"/>
    <col min="6660" max="6669" width="3.375" customWidth="1"/>
    <col min="6670" max="6670" width="4.625" customWidth="1"/>
    <col min="6671" max="6679" width="3.375" customWidth="1"/>
    <col min="6680" max="6680" width="3.625" customWidth="1"/>
    <col min="6681" max="6681" width="5.25" customWidth="1"/>
    <col min="6682" max="6682" width="3.625" customWidth="1"/>
    <col min="6683" max="6691" width="3.5" customWidth="1"/>
    <col min="6692" max="6692" width="3.75" customWidth="1"/>
    <col min="6913" max="6913" width="8.25" customWidth="1"/>
    <col min="6914" max="6914" width="5.75" customWidth="1"/>
    <col min="6915" max="6915" width="4.625" customWidth="1"/>
    <col min="6916" max="6925" width="3.375" customWidth="1"/>
    <col min="6926" max="6926" width="4.625" customWidth="1"/>
    <col min="6927" max="6935" width="3.375" customWidth="1"/>
    <col min="6936" max="6936" width="3.625" customWidth="1"/>
    <col min="6937" max="6937" width="5.25" customWidth="1"/>
    <col min="6938" max="6938" width="3.625" customWidth="1"/>
    <col min="6939" max="6947" width="3.5" customWidth="1"/>
    <col min="6948" max="6948" width="3.75" customWidth="1"/>
    <col min="7169" max="7169" width="8.25" customWidth="1"/>
    <col min="7170" max="7170" width="5.75" customWidth="1"/>
    <col min="7171" max="7171" width="4.625" customWidth="1"/>
    <col min="7172" max="7181" width="3.375" customWidth="1"/>
    <col min="7182" max="7182" width="4.625" customWidth="1"/>
    <col min="7183" max="7191" width="3.375" customWidth="1"/>
    <col min="7192" max="7192" width="3.625" customWidth="1"/>
    <col min="7193" max="7193" width="5.25" customWidth="1"/>
    <col min="7194" max="7194" width="3.625" customWidth="1"/>
    <col min="7195" max="7203" width="3.5" customWidth="1"/>
    <col min="7204" max="7204" width="3.75" customWidth="1"/>
    <col min="7425" max="7425" width="8.25" customWidth="1"/>
    <col min="7426" max="7426" width="5.75" customWidth="1"/>
    <col min="7427" max="7427" width="4.625" customWidth="1"/>
    <col min="7428" max="7437" width="3.375" customWidth="1"/>
    <col min="7438" max="7438" width="4.625" customWidth="1"/>
    <col min="7439" max="7447" width="3.375" customWidth="1"/>
    <col min="7448" max="7448" width="3.625" customWidth="1"/>
    <col min="7449" max="7449" width="5.25" customWidth="1"/>
    <col min="7450" max="7450" width="3.625" customWidth="1"/>
    <col min="7451" max="7459" width="3.5" customWidth="1"/>
    <col min="7460" max="7460" width="3.75" customWidth="1"/>
    <col min="7681" max="7681" width="8.25" customWidth="1"/>
    <col min="7682" max="7682" width="5.75" customWidth="1"/>
    <col min="7683" max="7683" width="4.625" customWidth="1"/>
    <col min="7684" max="7693" width="3.375" customWidth="1"/>
    <col min="7694" max="7694" width="4.625" customWidth="1"/>
    <col min="7695" max="7703" width="3.375" customWidth="1"/>
    <col min="7704" max="7704" width="3.625" customWidth="1"/>
    <col min="7705" max="7705" width="5.25" customWidth="1"/>
    <col min="7706" max="7706" width="3.625" customWidth="1"/>
    <col min="7707" max="7715" width="3.5" customWidth="1"/>
    <col min="7716" max="7716" width="3.75" customWidth="1"/>
    <col min="7937" max="7937" width="8.25" customWidth="1"/>
    <col min="7938" max="7938" width="5.75" customWidth="1"/>
    <col min="7939" max="7939" width="4.625" customWidth="1"/>
    <col min="7940" max="7949" width="3.375" customWidth="1"/>
    <col min="7950" max="7950" width="4.625" customWidth="1"/>
    <col min="7951" max="7959" width="3.375" customWidth="1"/>
    <col min="7960" max="7960" width="3.625" customWidth="1"/>
    <col min="7961" max="7961" width="5.25" customWidth="1"/>
    <col min="7962" max="7962" width="3.625" customWidth="1"/>
    <col min="7963" max="7971" width="3.5" customWidth="1"/>
    <col min="7972" max="7972" width="3.75" customWidth="1"/>
    <col min="8193" max="8193" width="8.25" customWidth="1"/>
    <col min="8194" max="8194" width="5.75" customWidth="1"/>
    <col min="8195" max="8195" width="4.625" customWidth="1"/>
    <col min="8196" max="8205" width="3.375" customWidth="1"/>
    <col min="8206" max="8206" width="4.625" customWidth="1"/>
    <col min="8207" max="8215" width="3.375" customWidth="1"/>
    <col min="8216" max="8216" width="3.625" customWidth="1"/>
    <col min="8217" max="8217" width="5.25" customWidth="1"/>
    <col min="8218" max="8218" width="3.625" customWidth="1"/>
    <col min="8219" max="8227" width="3.5" customWidth="1"/>
    <col min="8228" max="8228" width="3.75" customWidth="1"/>
    <col min="8449" max="8449" width="8.25" customWidth="1"/>
    <col min="8450" max="8450" width="5.75" customWidth="1"/>
    <col min="8451" max="8451" width="4.625" customWidth="1"/>
    <col min="8452" max="8461" width="3.375" customWidth="1"/>
    <col min="8462" max="8462" width="4.625" customWidth="1"/>
    <col min="8463" max="8471" width="3.375" customWidth="1"/>
    <col min="8472" max="8472" width="3.625" customWidth="1"/>
    <col min="8473" max="8473" width="5.25" customWidth="1"/>
    <col min="8474" max="8474" width="3.625" customWidth="1"/>
    <col min="8475" max="8483" width="3.5" customWidth="1"/>
    <col min="8484" max="8484" width="3.75" customWidth="1"/>
    <col min="8705" max="8705" width="8.25" customWidth="1"/>
    <col min="8706" max="8706" width="5.75" customWidth="1"/>
    <col min="8707" max="8707" width="4.625" customWidth="1"/>
    <col min="8708" max="8717" width="3.375" customWidth="1"/>
    <col min="8718" max="8718" width="4.625" customWidth="1"/>
    <col min="8719" max="8727" width="3.375" customWidth="1"/>
    <col min="8728" max="8728" width="3.625" customWidth="1"/>
    <col min="8729" max="8729" width="5.25" customWidth="1"/>
    <col min="8730" max="8730" width="3.625" customWidth="1"/>
    <col min="8731" max="8739" width="3.5" customWidth="1"/>
    <col min="8740" max="8740" width="3.75" customWidth="1"/>
    <col min="8961" max="8961" width="8.25" customWidth="1"/>
    <col min="8962" max="8962" width="5.75" customWidth="1"/>
    <col min="8963" max="8963" width="4.625" customWidth="1"/>
    <col min="8964" max="8973" width="3.375" customWidth="1"/>
    <col min="8974" max="8974" width="4.625" customWidth="1"/>
    <col min="8975" max="8983" width="3.375" customWidth="1"/>
    <col min="8984" max="8984" width="3.625" customWidth="1"/>
    <col min="8985" max="8985" width="5.25" customWidth="1"/>
    <col min="8986" max="8986" width="3.625" customWidth="1"/>
    <col min="8987" max="8995" width="3.5" customWidth="1"/>
    <col min="8996" max="8996" width="3.75" customWidth="1"/>
    <col min="9217" max="9217" width="8.25" customWidth="1"/>
    <col min="9218" max="9218" width="5.75" customWidth="1"/>
    <col min="9219" max="9219" width="4.625" customWidth="1"/>
    <col min="9220" max="9229" width="3.375" customWidth="1"/>
    <col min="9230" max="9230" width="4.625" customWidth="1"/>
    <col min="9231" max="9239" width="3.375" customWidth="1"/>
    <col min="9240" max="9240" width="3.625" customWidth="1"/>
    <col min="9241" max="9241" width="5.25" customWidth="1"/>
    <col min="9242" max="9242" width="3.625" customWidth="1"/>
    <col min="9243" max="9251" width="3.5" customWidth="1"/>
    <col min="9252" max="9252" width="3.75" customWidth="1"/>
    <col min="9473" max="9473" width="8.25" customWidth="1"/>
    <col min="9474" max="9474" width="5.75" customWidth="1"/>
    <col min="9475" max="9475" width="4.625" customWidth="1"/>
    <col min="9476" max="9485" width="3.375" customWidth="1"/>
    <col min="9486" max="9486" width="4.625" customWidth="1"/>
    <col min="9487" max="9495" width="3.375" customWidth="1"/>
    <col min="9496" max="9496" width="3.625" customWidth="1"/>
    <col min="9497" max="9497" width="5.25" customWidth="1"/>
    <col min="9498" max="9498" width="3.625" customWidth="1"/>
    <col min="9499" max="9507" width="3.5" customWidth="1"/>
    <col min="9508" max="9508" width="3.75" customWidth="1"/>
    <col min="9729" max="9729" width="8.25" customWidth="1"/>
    <col min="9730" max="9730" width="5.75" customWidth="1"/>
    <col min="9731" max="9731" width="4.625" customWidth="1"/>
    <col min="9732" max="9741" width="3.375" customWidth="1"/>
    <col min="9742" max="9742" width="4.625" customWidth="1"/>
    <col min="9743" max="9751" width="3.375" customWidth="1"/>
    <col min="9752" max="9752" width="3.625" customWidth="1"/>
    <col min="9753" max="9753" width="5.25" customWidth="1"/>
    <col min="9754" max="9754" width="3.625" customWidth="1"/>
    <col min="9755" max="9763" width="3.5" customWidth="1"/>
    <col min="9764" max="9764" width="3.75" customWidth="1"/>
    <col min="9985" max="9985" width="8.25" customWidth="1"/>
    <col min="9986" max="9986" width="5.75" customWidth="1"/>
    <col min="9987" max="9987" width="4.625" customWidth="1"/>
    <col min="9988" max="9997" width="3.375" customWidth="1"/>
    <col min="9998" max="9998" width="4.625" customWidth="1"/>
    <col min="9999" max="10007" width="3.375" customWidth="1"/>
    <col min="10008" max="10008" width="3.625" customWidth="1"/>
    <col min="10009" max="10009" width="5.25" customWidth="1"/>
    <col min="10010" max="10010" width="3.625" customWidth="1"/>
    <col min="10011" max="10019" width="3.5" customWidth="1"/>
    <col min="10020" max="10020" width="3.75" customWidth="1"/>
    <col min="10241" max="10241" width="8.25" customWidth="1"/>
    <col min="10242" max="10242" width="5.75" customWidth="1"/>
    <col min="10243" max="10243" width="4.625" customWidth="1"/>
    <col min="10244" max="10253" width="3.375" customWidth="1"/>
    <col min="10254" max="10254" width="4.625" customWidth="1"/>
    <col min="10255" max="10263" width="3.375" customWidth="1"/>
    <col min="10264" max="10264" width="3.625" customWidth="1"/>
    <col min="10265" max="10265" width="5.25" customWidth="1"/>
    <col min="10266" max="10266" width="3.625" customWidth="1"/>
    <col min="10267" max="10275" width="3.5" customWidth="1"/>
    <col min="10276" max="10276" width="3.75" customWidth="1"/>
    <col min="10497" max="10497" width="8.25" customWidth="1"/>
    <col min="10498" max="10498" width="5.75" customWidth="1"/>
    <col min="10499" max="10499" width="4.625" customWidth="1"/>
    <col min="10500" max="10509" width="3.375" customWidth="1"/>
    <col min="10510" max="10510" width="4.625" customWidth="1"/>
    <col min="10511" max="10519" width="3.375" customWidth="1"/>
    <col min="10520" max="10520" width="3.625" customWidth="1"/>
    <col min="10521" max="10521" width="5.25" customWidth="1"/>
    <col min="10522" max="10522" width="3.625" customWidth="1"/>
    <col min="10523" max="10531" width="3.5" customWidth="1"/>
    <col min="10532" max="10532" width="3.75" customWidth="1"/>
    <col min="10753" max="10753" width="8.25" customWidth="1"/>
    <col min="10754" max="10754" width="5.75" customWidth="1"/>
    <col min="10755" max="10755" width="4.625" customWidth="1"/>
    <col min="10756" max="10765" width="3.375" customWidth="1"/>
    <col min="10766" max="10766" width="4.625" customWidth="1"/>
    <col min="10767" max="10775" width="3.375" customWidth="1"/>
    <col min="10776" max="10776" width="3.625" customWidth="1"/>
    <col min="10777" max="10777" width="5.25" customWidth="1"/>
    <col min="10778" max="10778" width="3.625" customWidth="1"/>
    <col min="10779" max="10787" width="3.5" customWidth="1"/>
    <col min="10788" max="10788" width="3.75" customWidth="1"/>
    <col min="11009" max="11009" width="8.25" customWidth="1"/>
    <col min="11010" max="11010" width="5.75" customWidth="1"/>
    <col min="11011" max="11011" width="4.625" customWidth="1"/>
    <col min="11012" max="11021" width="3.375" customWidth="1"/>
    <col min="11022" max="11022" width="4.625" customWidth="1"/>
    <col min="11023" max="11031" width="3.375" customWidth="1"/>
    <col min="11032" max="11032" width="3.625" customWidth="1"/>
    <col min="11033" max="11033" width="5.25" customWidth="1"/>
    <col min="11034" max="11034" width="3.625" customWidth="1"/>
    <col min="11035" max="11043" width="3.5" customWidth="1"/>
    <col min="11044" max="11044" width="3.75" customWidth="1"/>
    <col min="11265" max="11265" width="8.25" customWidth="1"/>
    <col min="11266" max="11266" width="5.75" customWidth="1"/>
    <col min="11267" max="11267" width="4.625" customWidth="1"/>
    <col min="11268" max="11277" width="3.375" customWidth="1"/>
    <col min="11278" max="11278" width="4.625" customWidth="1"/>
    <col min="11279" max="11287" width="3.375" customWidth="1"/>
    <col min="11288" max="11288" width="3.625" customWidth="1"/>
    <col min="11289" max="11289" width="5.25" customWidth="1"/>
    <col min="11290" max="11290" width="3.625" customWidth="1"/>
    <col min="11291" max="11299" width="3.5" customWidth="1"/>
    <col min="11300" max="11300" width="3.75" customWidth="1"/>
    <col min="11521" max="11521" width="8.25" customWidth="1"/>
    <col min="11522" max="11522" width="5.75" customWidth="1"/>
    <col min="11523" max="11523" width="4.625" customWidth="1"/>
    <col min="11524" max="11533" width="3.375" customWidth="1"/>
    <col min="11534" max="11534" width="4.625" customWidth="1"/>
    <col min="11535" max="11543" width="3.375" customWidth="1"/>
    <col min="11544" max="11544" width="3.625" customWidth="1"/>
    <col min="11545" max="11545" width="5.25" customWidth="1"/>
    <col min="11546" max="11546" width="3.625" customWidth="1"/>
    <col min="11547" max="11555" width="3.5" customWidth="1"/>
    <col min="11556" max="11556" width="3.75" customWidth="1"/>
    <col min="11777" max="11777" width="8.25" customWidth="1"/>
    <col min="11778" max="11778" width="5.75" customWidth="1"/>
    <col min="11779" max="11779" width="4.625" customWidth="1"/>
    <col min="11780" max="11789" width="3.375" customWidth="1"/>
    <col min="11790" max="11790" width="4.625" customWidth="1"/>
    <col min="11791" max="11799" width="3.375" customWidth="1"/>
    <col min="11800" max="11800" width="3.625" customWidth="1"/>
    <col min="11801" max="11801" width="5.25" customWidth="1"/>
    <col min="11802" max="11802" width="3.625" customWidth="1"/>
    <col min="11803" max="11811" width="3.5" customWidth="1"/>
    <col min="11812" max="11812" width="3.75" customWidth="1"/>
    <col min="12033" max="12033" width="8.25" customWidth="1"/>
    <col min="12034" max="12034" width="5.75" customWidth="1"/>
    <col min="12035" max="12035" width="4.625" customWidth="1"/>
    <col min="12036" max="12045" width="3.375" customWidth="1"/>
    <col min="12046" max="12046" width="4.625" customWidth="1"/>
    <col min="12047" max="12055" width="3.375" customWidth="1"/>
    <col min="12056" max="12056" width="3.625" customWidth="1"/>
    <col min="12057" max="12057" width="5.25" customWidth="1"/>
    <col min="12058" max="12058" width="3.625" customWidth="1"/>
    <col min="12059" max="12067" width="3.5" customWidth="1"/>
    <col min="12068" max="12068" width="3.75" customWidth="1"/>
    <col min="12289" max="12289" width="8.25" customWidth="1"/>
    <col min="12290" max="12290" width="5.75" customWidth="1"/>
    <col min="12291" max="12291" width="4.625" customWidth="1"/>
    <col min="12292" max="12301" width="3.375" customWidth="1"/>
    <col min="12302" max="12302" width="4.625" customWidth="1"/>
    <col min="12303" max="12311" width="3.375" customWidth="1"/>
    <col min="12312" max="12312" width="3.625" customWidth="1"/>
    <col min="12313" max="12313" width="5.25" customWidth="1"/>
    <col min="12314" max="12314" width="3.625" customWidth="1"/>
    <col min="12315" max="12323" width="3.5" customWidth="1"/>
    <col min="12324" max="12324" width="3.75" customWidth="1"/>
    <col min="12545" max="12545" width="8.25" customWidth="1"/>
    <col min="12546" max="12546" width="5.75" customWidth="1"/>
    <col min="12547" max="12547" width="4.625" customWidth="1"/>
    <col min="12548" max="12557" width="3.375" customWidth="1"/>
    <col min="12558" max="12558" width="4.625" customWidth="1"/>
    <col min="12559" max="12567" width="3.375" customWidth="1"/>
    <col min="12568" max="12568" width="3.625" customWidth="1"/>
    <col min="12569" max="12569" width="5.25" customWidth="1"/>
    <col min="12570" max="12570" width="3.625" customWidth="1"/>
    <col min="12571" max="12579" width="3.5" customWidth="1"/>
    <col min="12580" max="12580" width="3.75" customWidth="1"/>
    <col min="12801" max="12801" width="8.25" customWidth="1"/>
    <col min="12802" max="12802" width="5.75" customWidth="1"/>
    <col min="12803" max="12803" width="4.625" customWidth="1"/>
    <col min="12804" max="12813" width="3.375" customWidth="1"/>
    <col min="12814" max="12814" width="4.625" customWidth="1"/>
    <col min="12815" max="12823" width="3.375" customWidth="1"/>
    <col min="12824" max="12824" width="3.625" customWidth="1"/>
    <col min="12825" max="12825" width="5.25" customWidth="1"/>
    <col min="12826" max="12826" width="3.625" customWidth="1"/>
    <col min="12827" max="12835" width="3.5" customWidth="1"/>
    <col min="12836" max="12836" width="3.75" customWidth="1"/>
    <col min="13057" max="13057" width="8.25" customWidth="1"/>
    <col min="13058" max="13058" width="5.75" customWidth="1"/>
    <col min="13059" max="13059" width="4.625" customWidth="1"/>
    <col min="13060" max="13069" width="3.375" customWidth="1"/>
    <col min="13070" max="13070" width="4.625" customWidth="1"/>
    <col min="13071" max="13079" width="3.375" customWidth="1"/>
    <col min="13080" max="13080" width="3.625" customWidth="1"/>
    <col min="13081" max="13081" width="5.25" customWidth="1"/>
    <col min="13082" max="13082" width="3.625" customWidth="1"/>
    <col min="13083" max="13091" width="3.5" customWidth="1"/>
    <col min="13092" max="13092" width="3.75" customWidth="1"/>
    <col min="13313" max="13313" width="8.25" customWidth="1"/>
    <col min="13314" max="13314" width="5.75" customWidth="1"/>
    <col min="13315" max="13315" width="4.625" customWidth="1"/>
    <col min="13316" max="13325" width="3.375" customWidth="1"/>
    <col min="13326" max="13326" width="4.625" customWidth="1"/>
    <col min="13327" max="13335" width="3.375" customWidth="1"/>
    <col min="13336" max="13336" width="3.625" customWidth="1"/>
    <col min="13337" max="13337" width="5.25" customWidth="1"/>
    <col min="13338" max="13338" width="3.625" customWidth="1"/>
    <col min="13339" max="13347" width="3.5" customWidth="1"/>
    <col min="13348" max="13348" width="3.75" customWidth="1"/>
    <col min="13569" max="13569" width="8.25" customWidth="1"/>
    <col min="13570" max="13570" width="5.75" customWidth="1"/>
    <col min="13571" max="13571" width="4.625" customWidth="1"/>
    <col min="13572" max="13581" width="3.375" customWidth="1"/>
    <col min="13582" max="13582" width="4.625" customWidth="1"/>
    <col min="13583" max="13591" width="3.375" customWidth="1"/>
    <col min="13592" max="13592" width="3.625" customWidth="1"/>
    <col min="13593" max="13593" width="5.25" customWidth="1"/>
    <col min="13594" max="13594" width="3.625" customWidth="1"/>
    <col min="13595" max="13603" width="3.5" customWidth="1"/>
    <col min="13604" max="13604" width="3.75" customWidth="1"/>
    <col min="13825" max="13825" width="8.25" customWidth="1"/>
    <col min="13826" max="13826" width="5.75" customWidth="1"/>
    <col min="13827" max="13827" width="4.625" customWidth="1"/>
    <col min="13828" max="13837" width="3.375" customWidth="1"/>
    <col min="13838" max="13838" width="4.625" customWidth="1"/>
    <col min="13839" max="13847" width="3.375" customWidth="1"/>
    <col min="13848" max="13848" width="3.625" customWidth="1"/>
    <col min="13849" max="13849" width="5.25" customWidth="1"/>
    <col min="13850" max="13850" width="3.625" customWidth="1"/>
    <col min="13851" max="13859" width="3.5" customWidth="1"/>
    <col min="13860" max="13860" width="3.75" customWidth="1"/>
    <col min="14081" max="14081" width="8.25" customWidth="1"/>
    <col min="14082" max="14082" width="5.75" customWidth="1"/>
    <col min="14083" max="14083" width="4.625" customWidth="1"/>
    <col min="14084" max="14093" width="3.375" customWidth="1"/>
    <col min="14094" max="14094" width="4.625" customWidth="1"/>
    <col min="14095" max="14103" width="3.375" customWidth="1"/>
    <col min="14104" max="14104" width="3.625" customWidth="1"/>
    <col min="14105" max="14105" width="5.25" customWidth="1"/>
    <col min="14106" max="14106" width="3.625" customWidth="1"/>
    <col min="14107" max="14115" width="3.5" customWidth="1"/>
    <col min="14116" max="14116" width="3.75" customWidth="1"/>
    <col min="14337" max="14337" width="8.25" customWidth="1"/>
    <col min="14338" max="14338" width="5.75" customWidth="1"/>
    <col min="14339" max="14339" width="4.625" customWidth="1"/>
    <col min="14340" max="14349" width="3.375" customWidth="1"/>
    <col min="14350" max="14350" width="4.625" customWidth="1"/>
    <col min="14351" max="14359" width="3.375" customWidth="1"/>
    <col min="14360" max="14360" width="3.625" customWidth="1"/>
    <col min="14361" max="14361" width="5.25" customWidth="1"/>
    <col min="14362" max="14362" width="3.625" customWidth="1"/>
    <col min="14363" max="14371" width="3.5" customWidth="1"/>
    <col min="14372" max="14372" width="3.75" customWidth="1"/>
    <col min="14593" max="14593" width="8.25" customWidth="1"/>
    <col min="14594" max="14594" width="5.75" customWidth="1"/>
    <col min="14595" max="14595" width="4.625" customWidth="1"/>
    <col min="14596" max="14605" width="3.375" customWidth="1"/>
    <col min="14606" max="14606" width="4.625" customWidth="1"/>
    <col min="14607" max="14615" width="3.375" customWidth="1"/>
    <col min="14616" max="14616" width="3.625" customWidth="1"/>
    <col min="14617" max="14617" width="5.25" customWidth="1"/>
    <col min="14618" max="14618" width="3.625" customWidth="1"/>
    <col min="14619" max="14627" width="3.5" customWidth="1"/>
    <col min="14628" max="14628" width="3.75" customWidth="1"/>
    <col min="14849" max="14849" width="8.25" customWidth="1"/>
    <col min="14850" max="14850" width="5.75" customWidth="1"/>
    <col min="14851" max="14851" width="4.625" customWidth="1"/>
    <col min="14852" max="14861" width="3.375" customWidth="1"/>
    <col min="14862" max="14862" width="4.625" customWidth="1"/>
    <col min="14863" max="14871" width="3.375" customWidth="1"/>
    <col min="14872" max="14872" width="3.625" customWidth="1"/>
    <col min="14873" max="14873" width="5.25" customWidth="1"/>
    <col min="14874" max="14874" width="3.625" customWidth="1"/>
    <col min="14875" max="14883" width="3.5" customWidth="1"/>
    <col min="14884" max="14884" width="3.75" customWidth="1"/>
    <col min="15105" max="15105" width="8.25" customWidth="1"/>
    <col min="15106" max="15106" width="5.75" customWidth="1"/>
    <col min="15107" max="15107" width="4.625" customWidth="1"/>
    <col min="15108" max="15117" width="3.375" customWidth="1"/>
    <col min="15118" max="15118" width="4.625" customWidth="1"/>
    <col min="15119" max="15127" width="3.375" customWidth="1"/>
    <col min="15128" max="15128" width="3.625" customWidth="1"/>
    <col min="15129" max="15129" width="5.25" customWidth="1"/>
    <col min="15130" max="15130" width="3.625" customWidth="1"/>
    <col min="15131" max="15139" width="3.5" customWidth="1"/>
    <col min="15140" max="15140" width="3.75" customWidth="1"/>
    <col min="15361" max="15361" width="8.25" customWidth="1"/>
    <col min="15362" max="15362" width="5.75" customWidth="1"/>
    <col min="15363" max="15363" width="4.625" customWidth="1"/>
    <col min="15364" max="15373" width="3.375" customWidth="1"/>
    <col min="15374" max="15374" width="4.625" customWidth="1"/>
    <col min="15375" max="15383" width="3.375" customWidth="1"/>
    <col min="15384" max="15384" width="3.625" customWidth="1"/>
    <col min="15385" max="15385" width="5.25" customWidth="1"/>
    <col min="15386" max="15386" width="3.625" customWidth="1"/>
    <col min="15387" max="15395" width="3.5" customWidth="1"/>
    <col min="15396" max="15396" width="3.75" customWidth="1"/>
    <col min="15617" max="15617" width="8.25" customWidth="1"/>
    <col min="15618" max="15618" width="5.75" customWidth="1"/>
    <col min="15619" max="15619" width="4.625" customWidth="1"/>
    <col min="15620" max="15629" width="3.375" customWidth="1"/>
    <col min="15630" max="15630" width="4.625" customWidth="1"/>
    <col min="15631" max="15639" width="3.375" customWidth="1"/>
    <col min="15640" max="15640" width="3.625" customWidth="1"/>
    <col min="15641" max="15641" width="5.25" customWidth="1"/>
    <col min="15642" max="15642" width="3.625" customWidth="1"/>
    <col min="15643" max="15651" width="3.5" customWidth="1"/>
    <col min="15652" max="15652" width="3.75" customWidth="1"/>
    <col min="15873" max="15873" width="8.25" customWidth="1"/>
    <col min="15874" max="15874" width="5.75" customWidth="1"/>
    <col min="15875" max="15875" width="4.625" customWidth="1"/>
    <col min="15876" max="15885" width="3.375" customWidth="1"/>
    <col min="15886" max="15886" width="4.625" customWidth="1"/>
    <col min="15887" max="15895" width="3.375" customWidth="1"/>
    <col min="15896" max="15896" width="3.625" customWidth="1"/>
    <col min="15897" max="15897" width="5.25" customWidth="1"/>
    <col min="15898" max="15898" width="3.625" customWidth="1"/>
    <col min="15899" max="15907" width="3.5" customWidth="1"/>
    <col min="15908" max="15908" width="3.75" customWidth="1"/>
    <col min="16129" max="16129" width="8.25" customWidth="1"/>
    <col min="16130" max="16130" width="5.75" customWidth="1"/>
    <col min="16131" max="16131" width="4.625" customWidth="1"/>
    <col min="16132" max="16141" width="3.375" customWidth="1"/>
    <col min="16142" max="16142" width="4.625" customWidth="1"/>
    <col min="16143" max="16151" width="3.375" customWidth="1"/>
    <col min="16152" max="16152" width="3.625" customWidth="1"/>
    <col min="16153" max="16153" width="5.25" customWidth="1"/>
    <col min="16154" max="16154" width="3.625" customWidth="1"/>
    <col min="16155" max="16163" width="3.5" customWidth="1"/>
    <col min="16164" max="16164" width="3.75" customWidth="1"/>
  </cols>
  <sheetData>
    <row r="1" customFormat="1" ht="13.15" customHeight="1" spans="1:39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115"/>
      <c r="AI1" s="115"/>
      <c r="AJ1" s="115"/>
      <c r="AK1" s="116"/>
      <c r="AL1" s="116"/>
      <c r="AM1" s="116"/>
    </row>
    <row r="2" customFormat="1" ht="20.1" customHeight="1" spans="1:39">
      <c r="A2" s="5"/>
      <c r="B2" s="5"/>
      <c r="C2" s="5"/>
      <c r="D2" s="5"/>
      <c r="E2" s="6"/>
      <c r="F2" s="6"/>
      <c r="G2" s="6"/>
      <c r="H2" s="5"/>
      <c r="I2" s="5"/>
      <c r="J2" s="6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6"/>
      <c r="AC2" s="114"/>
      <c r="AD2" s="6"/>
      <c r="AE2" s="6"/>
      <c r="AF2" s="6"/>
      <c r="AG2" s="6"/>
      <c r="AH2" s="117"/>
      <c r="AI2" s="117"/>
      <c r="AJ2" s="117"/>
      <c r="AL2" s="116"/>
      <c r="AM2" s="116"/>
    </row>
    <row r="3" customFormat="1" ht="15" customHeight="1" spans="1:39">
      <c r="A3" s="3"/>
      <c r="B3" s="4"/>
      <c r="C3" s="5"/>
      <c r="D3" s="5"/>
      <c r="E3" s="5"/>
      <c r="F3" s="5"/>
      <c r="G3" s="5"/>
      <c r="H3" s="5"/>
      <c r="I3" s="76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117"/>
      <c r="AI3" s="117"/>
      <c r="AJ3" s="117"/>
      <c r="AL3" s="116"/>
      <c r="AM3" s="116"/>
    </row>
    <row r="4" s="1" customFormat="1" ht="15" customHeight="1" spans="1:36">
      <c r="A4" s="7"/>
      <c r="B4" s="8"/>
      <c r="C4" s="9"/>
      <c r="D4" s="10"/>
      <c r="E4" s="10"/>
      <c r="F4" s="11"/>
      <c r="G4" s="11"/>
      <c r="H4" s="11"/>
      <c r="I4" s="11"/>
      <c r="J4" s="11"/>
      <c r="K4" s="10"/>
      <c r="L4" s="10"/>
      <c r="M4" s="77"/>
      <c r="N4" s="9"/>
      <c r="O4" s="11"/>
      <c r="P4" s="11"/>
      <c r="Q4" s="11"/>
      <c r="R4" s="11"/>
      <c r="S4" s="10"/>
      <c r="T4" s="10"/>
      <c r="U4" s="11"/>
      <c r="V4" s="11"/>
      <c r="W4" s="11"/>
      <c r="X4" s="77"/>
      <c r="Y4" s="9"/>
      <c r="Z4" s="11"/>
      <c r="AA4" s="10"/>
      <c r="AB4" s="10"/>
      <c r="AC4" s="11"/>
      <c r="AD4" s="11"/>
      <c r="AE4" s="11"/>
      <c r="AF4" s="11"/>
      <c r="AG4" s="11"/>
      <c r="AH4" s="118"/>
      <c r="AI4" s="119"/>
      <c r="AJ4" s="120"/>
    </row>
    <row r="5" customFormat="1" ht="15" customHeight="1" spans="1:39">
      <c r="A5" s="12"/>
      <c r="B5" s="13"/>
      <c r="C5" s="14"/>
      <c r="D5" s="15"/>
      <c r="E5" s="15"/>
      <c r="F5" s="15"/>
      <c r="G5" s="15"/>
      <c r="H5" s="15"/>
      <c r="I5" s="15"/>
      <c r="J5" s="15"/>
      <c r="K5" s="15"/>
      <c r="L5" s="15"/>
      <c r="M5" s="15"/>
      <c r="N5" s="14"/>
      <c r="O5" s="15"/>
      <c r="P5" s="15"/>
      <c r="Q5" s="15"/>
      <c r="R5" s="15"/>
      <c r="S5" s="15"/>
      <c r="T5" s="15"/>
      <c r="U5" s="15"/>
      <c r="V5" s="15"/>
      <c r="W5" s="15"/>
      <c r="X5" s="15"/>
      <c r="Y5" s="18"/>
      <c r="Z5" s="15"/>
      <c r="AA5" s="15"/>
      <c r="AB5" s="15"/>
      <c r="AC5" s="15"/>
      <c r="AD5" s="15"/>
      <c r="AE5" s="15"/>
      <c r="AF5" s="15"/>
      <c r="AG5" s="15"/>
      <c r="AH5" s="121"/>
      <c r="AI5" s="122"/>
      <c r="AJ5" s="123"/>
      <c r="AL5" s="124"/>
      <c r="AM5" s="125"/>
    </row>
    <row r="6" customFormat="1" ht="15" customHeight="1" spans="1:39">
      <c r="A6" s="16"/>
      <c r="B6" s="17"/>
      <c r="C6" s="18"/>
      <c r="D6" s="15"/>
      <c r="E6" s="15"/>
      <c r="F6" s="15"/>
      <c r="G6" s="15"/>
      <c r="H6" s="15"/>
      <c r="I6" s="15"/>
      <c r="J6" s="15"/>
      <c r="K6" s="15"/>
      <c r="L6" s="15"/>
      <c r="M6" s="15"/>
      <c r="N6" s="18"/>
      <c r="O6" s="15"/>
      <c r="P6" s="15"/>
      <c r="Q6" s="15"/>
      <c r="R6" s="15"/>
      <c r="S6" s="15"/>
      <c r="T6" s="15"/>
      <c r="U6" s="15"/>
      <c r="V6" s="15"/>
      <c r="W6" s="15"/>
      <c r="X6" s="15"/>
      <c r="Y6" s="18"/>
      <c r="Z6" s="15"/>
      <c r="AA6" s="15"/>
      <c r="AB6" s="15"/>
      <c r="AC6" s="15"/>
      <c r="AD6" s="15"/>
      <c r="AE6" s="15"/>
      <c r="AF6" s="15"/>
      <c r="AG6" s="15"/>
      <c r="AH6" s="15"/>
      <c r="AI6" s="122"/>
      <c r="AJ6" s="126"/>
      <c r="AL6" s="124"/>
      <c r="AM6" s="125"/>
    </row>
    <row r="7" customFormat="1" ht="15" customHeight="1" spans="1:39">
      <c r="A7" s="16"/>
      <c r="B7" s="19"/>
      <c r="C7" s="18"/>
      <c r="D7" s="15"/>
      <c r="E7" s="15"/>
      <c r="F7" s="15"/>
      <c r="G7" s="15"/>
      <c r="H7" s="15"/>
      <c r="I7" s="15"/>
      <c r="J7" s="15"/>
      <c r="K7" s="15"/>
      <c r="L7" s="15"/>
      <c r="M7" s="15"/>
      <c r="N7" s="18"/>
      <c r="O7" s="15"/>
      <c r="P7" s="15"/>
      <c r="Q7" s="15"/>
      <c r="R7" s="15"/>
      <c r="S7" s="15"/>
      <c r="T7" s="15"/>
      <c r="U7" s="15"/>
      <c r="V7" s="15"/>
      <c r="W7" s="15"/>
      <c r="X7" s="15"/>
      <c r="Y7" s="18"/>
      <c r="Z7" s="15"/>
      <c r="AA7" s="15"/>
      <c r="AB7" s="15"/>
      <c r="AC7" s="15"/>
      <c r="AD7" s="15"/>
      <c r="AE7" s="15"/>
      <c r="AF7" s="15"/>
      <c r="AG7" s="15"/>
      <c r="AH7" s="121"/>
      <c r="AI7" s="122"/>
      <c r="AJ7" s="123"/>
      <c r="AL7" s="124"/>
      <c r="AM7" s="125"/>
    </row>
    <row r="8" s="2" customFormat="1" ht="15" customHeight="1" spans="1:40">
      <c r="A8" s="20"/>
      <c r="B8" s="21"/>
      <c r="C8" s="22"/>
      <c r="D8" s="23"/>
      <c r="E8" s="23"/>
      <c r="F8" s="23"/>
      <c r="G8" s="23"/>
      <c r="H8" s="23"/>
      <c r="I8" s="23"/>
      <c r="J8" s="23"/>
      <c r="K8" s="23"/>
      <c r="L8" s="23"/>
      <c r="M8" s="23"/>
      <c r="N8" s="22"/>
      <c r="O8" s="23"/>
      <c r="P8" s="23"/>
      <c r="Q8" s="23"/>
      <c r="R8" s="23"/>
      <c r="S8" s="23"/>
      <c r="T8" s="23"/>
      <c r="U8" s="23"/>
      <c r="V8" s="23"/>
      <c r="W8" s="23"/>
      <c r="X8" s="23"/>
      <c r="Y8" s="22"/>
      <c r="Z8" s="23"/>
      <c r="AA8" s="23"/>
      <c r="AB8" s="23"/>
      <c r="AC8" s="23"/>
      <c r="AD8" s="23"/>
      <c r="AE8" s="23"/>
      <c r="AF8" s="23"/>
      <c r="AG8" s="23"/>
      <c r="AH8" s="23"/>
      <c r="AI8" s="127"/>
      <c r="AJ8" s="126"/>
      <c r="AK8" s="128"/>
      <c r="AL8" s="124"/>
      <c r="AM8" s="125"/>
      <c r="AN8" s="128"/>
    </row>
    <row r="9" customFormat="1" ht="15" customHeight="1" spans="1:40">
      <c r="A9" s="16"/>
      <c r="B9" s="24"/>
      <c r="C9" s="18"/>
      <c r="D9" s="25"/>
      <c r="E9" s="26"/>
      <c r="F9" s="26"/>
      <c r="G9" s="26"/>
      <c r="H9" s="27"/>
      <c r="I9" s="26"/>
      <c r="J9" s="26"/>
      <c r="K9" s="26"/>
      <c r="L9" s="26"/>
      <c r="M9" s="78"/>
      <c r="N9" s="18"/>
      <c r="O9" s="26"/>
      <c r="P9" s="26"/>
      <c r="Q9" s="25"/>
      <c r="R9" s="26"/>
      <c r="S9" s="26"/>
      <c r="T9" s="26"/>
      <c r="U9" s="26"/>
      <c r="V9" s="26"/>
      <c r="W9" s="26"/>
      <c r="X9" s="27"/>
      <c r="Y9" s="18"/>
      <c r="Z9" s="26"/>
      <c r="AA9" s="26"/>
      <c r="AB9" s="26"/>
      <c r="AC9" s="26"/>
      <c r="AD9" s="26"/>
      <c r="AE9" s="26"/>
      <c r="AF9" s="26"/>
      <c r="AG9" s="26"/>
      <c r="AH9" s="26"/>
      <c r="AI9" s="127"/>
      <c r="AJ9" s="126"/>
      <c r="AK9" s="125"/>
      <c r="AL9" s="124"/>
      <c r="AM9" s="125"/>
      <c r="AN9" s="125"/>
    </row>
    <row r="10" customFormat="1" ht="15" customHeight="1" spans="1:39">
      <c r="A10" s="16"/>
      <c r="B10" s="24"/>
      <c r="C10" s="18"/>
      <c r="D10" s="26"/>
      <c r="E10" s="26"/>
      <c r="F10" s="26"/>
      <c r="G10" s="26"/>
      <c r="H10" s="26"/>
      <c r="I10" s="26"/>
      <c r="J10" s="26"/>
      <c r="K10" s="79"/>
      <c r="L10" s="26"/>
      <c r="M10" s="78"/>
      <c r="N10" s="18"/>
      <c r="O10" s="26"/>
      <c r="P10" s="26"/>
      <c r="Q10" s="26"/>
      <c r="R10" s="26"/>
      <c r="S10" s="26"/>
      <c r="T10" s="26"/>
      <c r="U10" s="26"/>
      <c r="V10" s="26"/>
      <c r="W10" s="26"/>
      <c r="X10" s="78"/>
      <c r="Y10" s="18"/>
      <c r="Z10" s="26"/>
      <c r="AA10" s="26"/>
      <c r="AB10" s="26"/>
      <c r="AC10" s="26"/>
      <c r="AD10" s="26"/>
      <c r="AE10" s="26"/>
      <c r="AF10" s="27"/>
      <c r="AG10" s="26"/>
      <c r="AH10" s="23"/>
      <c r="AI10" s="127"/>
      <c r="AJ10" s="126"/>
      <c r="AK10" s="125"/>
      <c r="AL10" s="124"/>
      <c r="AM10" s="125"/>
    </row>
    <row r="11" s="2" customFormat="1" ht="15" customHeight="1" spans="1:39">
      <c r="A11" s="20"/>
      <c r="B11" s="21"/>
      <c r="C11" s="22"/>
      <c r="D11" s="23"/>
      <c r="E11" s="23"/>
      <c r="F11" s="23"/>
      <c r="G11" s="23"/>
      <c r="H11" s="23"/>
      <c r="I11" s="23"/>
      <c r="J11" s="23"/>
      <c r="K11" s="23"/>
      <c r="L11" s="23"/>
      <c r="M11" s="80"/>
      <c r="N11" s="22"/>
      <c r="O11" s="23"/>
      <c r="P11" s="23"/>
      <c r="Q11" s="23"/>
      <c r="R11" s="23"/>
      <c r="S11" s="23"/>
      <c r="T11" s="23"/>
      <c r="U11" s="23"/>
      <c r="V11" s="28"/>
      <c r="W11" s="23"/>
      <c r="X11" s="80"/>
      <c r="Y11" s="22"/>
      <c r="Z11" s="23"/>
      <c r="AA11" s="23"/>
      <c r="AB11" s="23"/>
      <c r="AC11" s="23"/>
      <c r="AD11" s="23"/>
      <c r="AE11" s="23"/>
      <c r="AF11" s="23"/>
      <c r="AG11" s="23"/>
      <c r="AH11" s="23"/>
      <c r="AI11" s="127"/>
      <c r="AJ11" s="126"/>
      <c r="AK11" s="129"/>
      <c r="AL11" s="130"/>
      <c r="AM11" s="129"/>
    </row>
    <row r="12" customFormat="1" ht="15" customHeight="1" spans="1:40">
      <c r="A12" s="16"/>
      <c r="B12" s="24"/>
      <c r="C12" s="18"/>
      <c r="D12" s="26"/>
      <c r="E12" s="26"/>
      <c r="F12" s="26"/>
      <c r="G12" s="26"/>
      <c r="H12" s="26"/>
      <c r="I12" s="26"/>
      <c r="J12" s="26"/>
      <c r="K12" s="26"/>
      <c r="L12" s="26"/>
      <c r="M12" s="78"/>
      <c r="N12" s="18"/>
      <c r="O12" s="26"/>
      <c r="P12" s="26"/>
      <c r="Q12" s="26"/>
      <c r="R12" s="26"/>
      <c r="S12" s="26"/>
      <c r="T12" s="26"/>
      <c r="U12" s="26"/>
      <c r="V12" s="23"/>
      <c r="W12" s="26"/>
      <c r="X12" s="78"/>
      <c r="Y12" s="18"/>
      <c r="Z12" s="26"/>
      <c r="AA12" s="26"/>
      <c r="AB12" s="26"/>
      <c r="AC12" s="26"/>
      <c r="AD12" s="26"/>
      <c r="AE12" s="26"/>
      <c r="AF12" s="26"/>
      <c r="AG12" s="26"/>
      <c r="AH12" s="23"/>
      <c r="AI12" s="127"/>
      <c r="AJ12" s="126"/>
      <c r="AK12" s="125"/>
      <c r="AL12" s="124"/>
      <c r="AM12" s="125"/>
      <c r="AN12" s="131"/>
    </row>
    <row r="13" s="2" customFormat="1" ht="15" customHeight="1" spans="1:40">
      <c r="A13" s="20"/>
      <c r="B13" s="21"/>
      <c r="C13" s="22"/>
      <c r="D13" s="23"/>
      <c r="E13" s="28"/>
      <c r="F13" s="23"/>
      <c r="G13" s="23"/>
      <c r="H13" s="23"/>
      <c r="I13" s="23"/>
      <c r="J13" s="23"/>
      <c r="K13" s="23"/>
      <c r="L13" s="23"/>
      <c r="M13" s="80"/>
      <c r="N13" s="22"/>
      <c r="O13" s="23"/>
      <c r="P13" s="23"/>
      <c r="Q13" s="23"/>
      <c r="R13" s="23"/>
      <c r="S13" s="23"/>
      <c r="T13" s="28"/>
      <c r="U13" s="23"/>
      <c r="V13" s="23"/>
      <c r="W13" s="23"/>
      <c r="X13" s="80"/>
      <c r="Y13" s="22"/>
      <c r="Z13" s="23"/>
      <c r="AA13" s="23"/>
      <c r="AB13" s="23"/>
      <c r="AC13" s="23"/>
      <c r="AD13" s="23"/>
      <c r="AE13" s="23"/>
      <c r="AF13" s="28"/>
      <c r="AG13" s="23"/>
      <c r="AH13" s="28"/>
      <c r="AI13" s="127"/>
      <c r="AJ13" s="126"/>
      <c r="AK13" s="129"/>
      <c r="AL13" s="130"/>
      <c r="AM13" s="129"/>
      <c r="AN13" s="132"/>
    </row>
    <row r="14" s="2" customFormat="1" ht="15.75" spans="1:40">
      <c r="A14" s="20"/>
      <c r="B14" s="21"/>
      <c r="C14" s="22"/>
      <c r="D14" s="23"/>
      <c r="E14" s="23"/>
      <c r="F14" s="23"/>
      <c r="G14" s="23"/>
      <c r="H14" s="23"/>
      <c r="I14" s="23"/>
      <c r="J14" s="23"/>
      <c r="K14" s="23"/>
      <c r="L14" s="23"/>
      <c r="M14" s="80"/>
      <c r="N14" s="22"/>
      <c r="O14" s="23"/>
      <c r="P14" s="28"/>
      <c r="Q14" s="23"/>
      <c r="R14" s="23"/>
      <c r="S14" s="23"/>
      <c r="T14" s="23"/>
      <c r="U14" s="28"/>
      <c r="V14" s="23"/>
      <c r="W14" s="23"/>
      <c r="X14" s="80"/>
      <c r="Y14" s="22"/>
      <c r="Z14" s="23"/>
      <c r="AA14" s="23"/>
      <c r="AB14" s="23"/>
      <c r="AC14" s="23"/>
      <c r="AD14" s="23"/>
      <c r="AE14" s="23"/>
      <c r="AF14" s="23"/>
      <c r="AG14" s="23"/>
      <c r="AH14" s="23"/>
      <c r="AI14" s="127"/>
      <c r="AJ14" s="126"/>
      <c r="AK14" s="129"/>
      <c r="AL14" s="130"/>
      <c r="AM14" s="129"/>
      <c r="AN14" s="132"/>
    </row>
    <row r="15" s="2" customFormat="1" ht="15" customHeight="1" spans="1:39">
      <c r="A15" s="20"/>
      <c r="B15" s="21"/>
      <c r="C15" s="22"/>
      <c r="D15" s="23"/>
      <c r="E15" s="23"/>
      <c r="F15" s="23"/>
      <c r="G15" s="23"/>
      <c r="H15" s="23"/>
      <c r="I15" s="23"/>
      <c r="J15" s="23"/>
      <c r="K15" s="23"/>
      <c r="L15" s="23"/>
      <c r="M15" s="23"/>
      <c r="N15" s="22"/>
      <c r="O15" s="23"/>
      <c r="P15" s="23"/>
      <c r="Q15" s="23"/>
      <c r="R15" s="23"/>
      <c r="S15" s="23"/>
      <c r="T15" s="23"/>
      <c r="U15" s="23"/>
      <c r="V15" s="23"/>
      <c r="W15" s="23"/>
      <c r="X15" s="23"/>
      <c r="Y15" s="22"/>
      <c r="Z15" s="23"/>
      <c r="AA15" s="23"/>
      <c r="AB15" s="23"/>
      <c r="AC15" s="23"/>
      <c r="AD15" s="23"/>
      <c r="AE15" s="23"/>
      <c r="AF15" s="23"/>
      <c r="AG15" s="23"/>
      <c r="AH15" s="23"/>
      <c r="AI15" s="127"/>
      <c r="AJ15" s="126"/>
      <c r="AK15" s="129"/>
      <c r="AL15" s="130"/>
      <c r="AM15" s="129"/>
    </row>
    <row r="16" s="2" customFormat="1" ht="15" customHeight="1" spans="1:39">
      <c r="A16" s="20"/>
      <c r="B16" s="21"/>
      <c r="C16" s="22"/>
      <c r="D16" s="23"/>
      <c r="E16" s="29"/>
      <c r="F16" s="23"/>
      <c r="G16" s="23"/>
      <c r="H16" s="23"/>
      <c r="I16" s="23"/>
      <c r="J16" s="23"/>
      <c r="K16" s="23"/>
      <c r="L16" s="23"/>
      <c r="M16" s="80"/>
      <c r="N16" s="22"/>
      <c r="O16" s="23"/>
      <c r="P16" s="23"/>
      <c r="Q16" s="23"/>
      <c r="R16" s="23"/>
      <c r="S16" s="23"/>
      <c r="T16" s="23"/>
      <c r="U16" s="23"/>
      <c r="V16" s="23"/>
      <c r="W16" s="23"/>
      <c r="X16" s="80"/>
      <c r="Y16" s="22"/>
      <c r="Z16" s="23"/>
      <c r="AA16" s="23"/>
      <c r="AB16" s="23"/>
      <c r="AC16" s="23"/>
      <c r="AD16" s="23"/>
      <c r="AE16" s="23"/>
      <c r="AF16" s="23"/>
      <c r="AG16" s="23"/>
      <c r="AH16" s="23"/>
      <c r="AI16" s="127"/>
      <c r="AJ16" s="126"/>
      <c r="AK16" s="129"/>
      <c r="AL16" s="130"/>
      <c r="AM16" s="129"/>
    </row>
    <row r="17" s="2" customFormat="1" ht="15" customHeight="1" spans="1:39">
      <c r="A17" s="20"/>
      <c r="B17" s="21"/>
      <c r="C17" s="22"/>
      <c r="D17" s="23"/>
      <c r="E17" s="23"/>
      <c r="F17" s="23"/>
      <c r="G17" s="23"/>
      <c r="H17" s="23"/>
      <c r="I17" s="23"/>
      <c r="J17" s="28"/>
      <c r="K17" s="23"/>
      <c r="L17" s="23"/>
      <c r="M17" s="23"/>
      <c r="N17" s="22"/>
      <c r="O17" s="23"/>
      <c r="P17" s="23"/>
      <c r="Q17" s="23"/>
      <c r="R17" s="23"/>
      <c r="S17" s="23"/>
      <c r="T17" s="23"/>
      <c r="U17" s="23"/>
      <c r="V17" s="28"/>
      <c r="W17" s="23"/>
      <c r="X17" s="80"/>
      <c r="Y17" s="22"/>
      <c r="Z17" s="23"/>
      <c r="AA17" s="23"/>
      <c r="AB17" s="23"/>
      <c r="AC17" s="23"/>
      <c r="AD17" s="23"/>
      <c r="AE17" s="28"/>
      <c r="AF17" s="23"/>
      <c r="AG17" s="23"/>
      <c r="AH17" s="23"/>
      <c r="AI17" s="127"/>
      <c r="AJ17" s="126"/>
      <c r="AK17" s="129"/>
      <c r="AL17" s="130"/>
      <c r="AM17" s="129"/>
    </row>
    <row r="18" s="2" customFormat="1" ht="15" customHeight="1" spans="1:39">
      <c r="A18" s="20"/>
      <c r="B18" s="21"/>
      <c r="C18" s="22"/>
      <c r="D18" s="23"/>
      <c r="E18" s="23"/>
      <c r="F18" s="23"/>
      <c r="G18" s="23"/>
      <c r="H18" s="23"/>
      <c r="I18" s="81"/>
      <c r="J18" s="23"/>
      <c r="K18" s="23"/>
      <c r="L18" s="23"/>
      <c r="M18" s="23"/>
      <c r="N18" s="22"/>
      <c r="O18" s="23"/>
      <c r="P18" s="23"/>
      <c r="Q18" s="23"/>
      <c r="R18" s="28"/>
      <c r="S18" s="23"/>
      <c r="T18" s="23"/>
      <c r="U18" s="28"/>
      <c r="V18" s="23"/>
      <c r="W18" s="23"/>
      <c r="X18" s="80"/>
      <c r="Y18" s="22"/>
      <c r="Z18" s="23"/>
      <c r="AA18" s="23"/>
      <c r="AB18" s="23"/>
      <c r="AC18" s="23"/>
      <c r="AD18" s="23"/>
      <c r="AE18" s="23"/>
      <c r="AF18" s="23"/>
      <c r="AG18" s="28"/>
      <c r="AH18" s="23"/>
      <c r="AI18" s="127"/>
      <c r="AJ18" s="126"/>
      <c r="AK18" s="129"/>
      <c r="AL18" s="130"/>
      <c r="AM18" s="129"/>
    </row>
    <row r="19" s="2" customFormat="1" ht="15" customHeight="1" spans="1:39">
      <c r="A19" s="20"/>
      <c r="B19" s="21"/>
      <c r="C19" s="22"/>
      <c r="D19" s="23"/>
      <c r="E19" s="23"/>
      <c r="F19" s="23"/>
      <c r="G19" s="23"/>
      <c r="H19" s="23"/>
      <c r="I19" s="23"/>
      <c r="J19" s="28"/>
      <c r="K19" s="23"/>
      <c r="L19" s="23"/>
      <c r="M19" s="80"/>
      <c r="N19" s="22"/>
      <c r="O19" s="23"/>
      <c r="P19" s="23"/>
      <c r="Q19" s="28"/>
      <c r="R19" s="23"/>
      <c r="S19" s="23"/>
      <c r="T19" s="23"/>
      <c r="U19" s="23"/>
      <c r="V19" s="23"/>
      <c r="W19" s="23"/>
      <c r="X19" s="80"/>
      <c r="Y19" s="22"/>
      <c r="Z19" s="23"/>
      <c r="AA19" s="23"/>
      <c r="AB19" s="23"/>
      <c r="AC19" s="23"/>
      <c r="AD19" s="23"/>
      <c r="AE19" s="23"/>
      <c r="AF19" s="23"/>
      <c r="AG19" s="23"/>
      <c r="AH19" s="23"/>
      <c r="AI19" s="127"/>
      <c r="AJ19" s="133"/>
      <c r="AK19" s="129"/>
      <c r="AL19" s="130"/>
      <c r="AM19" s="129"/>
    </row>
    <row r="20" s="2" customFormat="1" ht="15" customHeight="1" spans="1:39">
      <c r="A20" s="20"/>
      <c r="B20" s="21"/>
      <c r="C20" s="22"/>
      <c r="D20" s="23"/>
      <c r="E20" s="23"/>
      <c r="F20" s="23"/>
      <c r="G20" s="23"/>
      <c r="H20" s="28"/>
      <c r="I20" s="23"/>
      <c r="J20" s="23"/>
      <c r="K20" s="23"/>
      <c r="L20" s="23"/>
      <c r="M20" s="80"/>
      <c r="N20" s="22"/>
      <c r="O20" s="23"/>
      <c r="P20" s="23"/>
      <c r="Q20" s="23"/>
      <c r="R20" s="28"/>
      <c r="S20" s="23"/>
      <c r="T20" s="23"/>
      <c r="U20" s="23"/>
      <c r="V20" s="23"/>
      <c r="W20" s="23"/>
      <c r="X20" s="80"/>
      <c r="Y20" s="22"/>
      <c r="Z20" s="23"/>
      <c r="AA20" s="23"/>
      <c r="AB20" s="23"/>
      <c r="AC20" s="23"/>
      <c r="AD20" s="23"/>
      <c r="AE20" s="23"/>
      <c r="AF20" s="23"/>
      <c r="AG20" s="23"/>
      <c r="AH20" s="23"/>
      <c r="AI20" s="127"/>
      <c r="AJ20" s="126"/>
      <c r="AK20" s="129"/>
      <c r="AL20" s="130"/>
      <c r="AM20" s="129"/>
    </row>
    <row r="21" s="2" customFormat="1" ht="15" customHeight="1" spans="1:39">
      <c r="A21" s="20"/>
      <c r="B21" s="21"/>
      <c r="C21" s="22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2"/>
      <c r="O21" s="23"/>
      <c r="P21" s="23"/>
      <c r="Q21" s="23"/>
      <c r="R21" s="23"/>
      <c r="S21" s="23"/>
      <c r="T21" s="23"/>
      <c r="U21" s="23"/>
      <c r="V21" s="23"/>
      <c r="W21" s="28"/>
      <c r="X21" s="80"/>
      <c r="Y21" s="22"/>
      <c r="Z21" s="23"/>
      <c r="AA21" s="23"/>
      <c r="AB21" s="23"/>
      <c r="AC21" s="23"/>
      <c r="AD21" s="23"/>
      <c r="AE21" s="23"/>
      <c r="AF21" s="23"/>
      <c r="AG21" s="23"/>
      <c r="AH21" s="23"/>
      <c r="AI21" s="134"/>
      <c r="AJ21" s="126"/>
      <c r="AK21" s="129"/>
      <c r="AL21" s="130"/>
      <c r="AM21" s="129"/>
    </row>
    <row r="22" s="2" customFormat="1" ht="15" customHeight="1" spans="1:39">
      <c r="A22" s="20"/>
      <c r="B22" s="21"/>
      <c r="C22" s="22"/>
      <c r="D22" s="30"/>
      <c r="E22" s="23"/>
      <c r="F22" s="28"/>
      <c r="G22" s="23"/>
      <c r="H22" s="28"/>
      <c r="I22" s="23"/>
      <c r="J22" s="23"/>
      <c r="K22" s="23"/>
      <c r="L22" s="23"/>
      <c r="M22" s="80"/>
      <c r="N22" s="22"/>
      <c r="O22" s="23"/>
      <c r="P22" s="23"/>
      <c r="Q22" s="23"/>
      <c r="R22" s="23"/>
      <c r="S22" s="23"/>
      <c r="T22" s="23"/>
      <c r="U22" s="23"/>
      <c r="V22" s="23"/>
      <c r="W22" s="23"/>
      <c r="X22" s="80"/>
      <c r="Y22" s="22"/>
      <c r="Z22" s="23"/>
      <c r="AA22" s="23"/>
      <c r="AB22" s="23"/>
      <c r="AC22" s="23"/>
      <c r="AD22" s="23"/>
      <c r="AE22" s="28"/>
      <c r="AF22" s="23"/>
      <c r="AG22" s="23"/>
      <c r="AH22" s="23"/>
      <c r="AI22" s="127"/>
      <c r="AJ22" s="126"/>
      <c r="AK22" s="129"/>
      <c r="AL22" s="130"/>
      <c r="AM22" s="129"/>
    </row>
    <row r="23" s="2" customFormat="1" ht="15" customHeight="1" spans="1:39">
      <c r="A23" s="20"/>
      <c r="B23" s="21"/>
      <c r="C23" s="22"/>
      <c r="D23" s="23"/>
      <c r="E23" s="23"/>
      <c r="F23" s="23"/>
      <c r="G23" s="23"/>
      <c r="H23" s="23"/>
      <c r="I23" s="23"/>
      <c r="J23" s="23"/>
      <c r="K23" s="23"/>
      <c r="L23" s="23"/>
      <c r="M23" s="80"/>
      <c r="N23" s="22"/>
      <c r="O23" s="23"/>
      <c r="P23" s="23"/>
      <c r="Q23" s="23"/>
      <c r="R23" s="23"/>
      <c r="S23" s="23"/>
      <c r="T23" s="28"/>
      <c r="U23" s="23"/>
      <c r="V23" s="23"/>
      <c r="W23" s="23"/>
      <c r="X23" s="80"/>
      <c r="Y23" s="22"/>
      <c r="Z23" s="23"/>
      <c r="AA23" s="23"/>
      <c r="AB23" s="23"/>
      <c r="AC23" s="23"/>
      <c r="AD23" s="23"/>
      <c r="AE23" s="23"/>
      <c r="AF23" s="23"/>
      <c r="AG23" s="23"/>
      <c r="AH23" s="23"/>
      <c r="AI23" s="127"/>
      <c r="AJ23" s="126"/>
      <c r="AK23" s="129"/>
      <c r="AL23" s="130"/>
      <c r="AM23" s="129"/>
    </row>
    <row r="24" s="2" customFormat="1" ht="15" customHeight="1" spans="1:40">
      <c r="A24" s="20"/>
      <c r="B24" s="21"/>
      <c r="C24" s="22"/>
      <c r="D24" s="23"/>
      <c r="E24" s="23"/>
      <c r="F24" s="23"/>
      <c r="G24" s="23"/>
      <c r="H24" s="23"/>
      <c r="I24" s="23"/>
      <c r="J24" s="23"/>
      <c r="K24" s="23"/>
      <c r="L24" s="23"/>
      <c r="M24" s="80"/>
      <c r="N24" s="22"/>
      <c r="O24" s="23"/>
      <c r="P24" s="23"/>
      <c r="Q24" s="23"/>
      <c r="R24" s="23"/>
      <c r="S24" s="23"/>
      <c r="T24" s="23"/>
      <c r="U24" s="23"/>
      <c r="V24" s="23"/>
      <c r="W24" s="23"/>
      <c r="X24" s="80"/>
      <c r="Y24" s="22"/>
      <c r="Z24" s="23"/>
      <c r="AA24" s="23"/>
      <c r="AB24" s="23"/>
      <c r="AC24" s="23"/>
      <c r="AD24" s="23"/>
      <c r="AE24" s="23"/>
      <c r="AF24" s="23"/>
      <c r="AG24" s="23"/>
      <c r="AH24" s="23"/>
      <c r="AI24" s="127"/>
      <c r="AJ24" s="126"/>
      <c r="AK24" s="129"/>
      <c r="AL24" s="130"/>
      <c r="AM24" s="129"/>
      <c r="AN24" s="132"/>
    </row>
    <row r="25" s="2" customFormat="1" ht="15" customHeight="1" spans="1:40">
      <c r="A25" s="20"/>
      <c r="B25" s="21"/>
      <c r="C25" s="22"/>
      <c r="D25" s="23"/>
      <c r="E25" s="23"/>
      <c r="F25" s="23"/>
      <c r="G25" s="23"/>
      <c r="H25" s="23"/>
      <c r="I25" s="23"/>
      <c r="J25" s="23"/>
      <c r="K25" s="23"/>
      <c r="L25" s="23"/>
      <c r="M25" s="80"/>
      <c r="N25" s="22"/>
      <c r="O25" s="23"/>
      <c r="P25" s="23"/>
      <c r="Q25" s="23"/>
      <c r="R25" s="28"/>
      <c r="S25" s="23"/>
      <c r="T25" s="23"/>
      <c r="U25" s="23"/>
      <c r="V25" s="28"/>
      <c r="W25" s="23"/>
      <c r="X25" s="80"/>
      <c r="Y25" s="22"/>
      <c r="Z25" s="23"/>
      <c r="AA25" s="23"/>
      <c r="AB25" s="23"/>
      <c r="AC25" s="23"/>
      <c r="AD25" s="23"/>
      <c r="AE25" s="28"/>
      <c r="AF25" s="23"/>
      <c r="AG25" s="23"/>
      <c r="AH25" s="23"/>
      <c r="AI25" s="127"/>
      <c r="AJ25" s="126"/>
      <c r="AK25" s="129"/>
      <c r="AL25" s="130"/>
      <c r="AM25" s="129"/>
      <c r="AN25" s="128"/>
    </row>
    <row r="26" s="2" customFormat="1" ht="15" customHeight="1" spans="1:39">
      <c r="A26" s="20"/>
      <c r="B26" s="21"/>
      <c r="C26" s="22"/>
      <c r="D26" s="23"/>
      <c r="E26" s="23"/>
      <c r="F26" s="23"/>
      <c r="G26" s="23"/>
      <c r="H26" s="23"/>
      <c r="I26" s="23"/>
      <c r="J26" s="23"/>
      <c r="K26" s="23"/>
      <c r="L26" s="23"/>
      <c r="M26" s="80"/>
      <c r="N26" s="22"/>
      <c r="O26" s="23"/>
      <c r="P26" s="23"/>
      <c r="Q26" s="23"/>
      <c r="R26" s="23"/>
      <c r="S26" s="23"/>
      <c r="T26" s="23"/>
      <c r="U26" s="23"/>
      <c r="V26" s="23"/>
      <c r="W26" s="28"/>
      <c r="X26" s="80"/>
      <c r="Y26" s="22"/>
      <c r="Z26" s="23"/>
      <c r="AA26" s="23"/>
      <c r="AB26" s="23"/>
      <c r="AC26" s="23"/>
      <c r="AD26" s="23"/>
      <c r="AE26" s="23"/>
      <c r="AF26" s="23"/>
      <c r="AG26" s="23"/>
      <c r="AH26" s="23"/>
      <c r="AI26" s="127"/>
      <c r="AJ26" s="126"/>
      <c r="AK26" s="129"/>
      <c r="AL26" s="130"/>
      <c r="AM26" s="129"/>
    </row>
    <row r="27" s="2" customFormat="1" ht="15" customHeight="1" spans="1:39">
      <c r="A27" s="31"/>
      <c r="B27" s="21"/>
      <c r="C27" s="22"/>
      <c r="D27" s="23"/>
      <c r="E27" s="23"/>
      <c r="F27" s="23"/>
      <c r="G27" s="23"/>
      <c r="H27" s="23"/>
      <c r="I27" s="23"/>
      <c r="J27" s="23"/>
      <c r="K27" s="23"/>
      <c r="L27" s="23"/>
      <c r="M27" s="80"/>
      <c r="N27" s="22"/>
      <c r="O27" s="23"/>
      <c r="P27" s="23"/>
      <c r="Q27" s="23"/>
      <c r="R27" s="23"/>
      <c r="S27" s="23"/>
      <c r="T27" s="23"/>
      <c r="U27" s="23"/>
      <c r="V27" s="23"/>
      <c r="W27" s="23"/>
      <c r="X27" s="80"/>
      <c r="Y27" s="22"/>
      <c r="Z27" s="23"/>
      <c r="AA27" s="23"/>
      <c r="AB27" s="23"/>
      <c r="AC27" s="23"/>
      <c r="AD27" s="23"/>
      <c r="AE27" s="23"/>
      <c r="AF27" s="23"/>
      <c r="AG27" s="23"/>
      <c r="AH27" s="23"/>
      <c r="AI27" s="127"/>
      <c r="AJ27" s="126"/>
      <c r="AK27" s="129"/>
      <c r="AL27" s="130"/>
      <c r="AM27" s="129"/>
    </row>
    <row r="28" s="2" customFormat="1" ht="15" customHeight="1" spans="1:39">
      <c r="A28" s="31"/>
      <c r="B28" s="21"/>
      <c r="C28" s="22"/>
      <c r="D28" s="23"/>
      <c r="E28" s="23"/>
      <c r="F28" s="23"/>
      <c r="G28" s="23"/>
      <c r="H28" s="23"/>
      <c r="I28" s="23"/>
      <c r="J28" s="23"/>
      <c r="K28" s="23"/>
      <c r="L28" s="23"/>
      <c r="M28" s="80"/>
      <c r="N28" s="22"/>
      <c r="O28" s="23"/>
      <c r="P28" s="23"/>
      <c r="Q28" s="23"/>
      <c r="R28" s="23"/>
      <c r="S28" s="23"/>
      <c r="T28" s="23"/>
      <c r="U28" s="23"/>
      <c r="V28" s="23"/>
      <c r="W28" s="23"/>
      <c r="X28" s="80"/>
      <c r="Y28" s="22"/>
      <c r="Z28" s="23"/>
      <c r="AA28" s="23"/>
      <c r="AB28" s="23"/>
      <c r="AC28" s="23"/>
      <c r="AD28" s="23"/>
      <c r="AE28" s="23"/>
      <c r="AF28" s="23"/>
      <c r="AG28" s="23"/>
      <c r="AH28" s="23"/>
      <c r="AI28" s="127"/>
      <c r="AJ28" s="126"/>
      <c r="AK28" s="129"/>
      <c r="AL28" s="130"/>
      <c r="AM28" s="129"/>
    </row>
    <row r="29" s="2" customFormat="1" ht="15" customHeight="1" spans="1:39">
      <c r="A29" s="31"/>
      <c r="B29" s="21"/>
      <c r="C29" s="22"/>
      <c r="D29" s="32"/>
      <c r="E29" s="32"/>
      <c r="F29" s="32"/>
      <c r="G29" s="32"/>
      <c r="H29" s="32"/>
      <c r="I29" s="32"/>
      <c r="J29" s="32"/>
      <c r="K29" s="32"/>
      <c r="L29" s="32"/>
      <c r="M29" s="82"/>
      <c r="N29" s="22"/>
      <c r="O29" s="32"/>
      <c r="P29" s="32"/>
      <c r="Q29" s="32"/>
      <c r="R29" s="32"/>
      <c r="S29" s="32"/>
      <c r="T29" s="32"/>
      <c r="U29" s="32"/>
      <c r="V29" s="32"/>
      <c r="W29" s="32"/>
      <c r="X29" s="82"/>
      <c r="Y29" s="22"/>
      <c r="Z29" s="32"/>
      <c r="AA29" s="32"/>
      <c r="AB29" s="32"/>
      <c r="AC29" s="23"/>
      <c r="AD29" s="32"/>
      <c r="AE29" s="32"/>
      <c r="AF29" s="32"/>
      <c r="AG29" s="32"/>
      <c r="AH29" s="32"/>
      <c r="AI29" s="135"/>
      <c r="AJ29" s="136"/>
      <c r="AK29" s="129"/>
      <c r="AL29" s="130"/>
      <c r="AM29" s="129"/>
    </row>
    <row r="30" s="2" customFormat="1" ht="15" customHeight="1" spans="1:40">
      <c r="A30" s="31"/>
      <c r="B30" s="21"/>
      <c r="C30" s="33"/>
      <c r="D30" s="34"/>
      <c r="E30" s="34"/>
      <c r="F30" s="34"/>
      <c r="G30" s="34"/>
      <c r="H30" s="34"/>
      <c r="I30" s="34"/>
      <c r="J30" s="34"/>
      <c r="K30" s="34"/>
      <c r="L30" s="34"/>
      <c r="M30" s="34"/>
      <c r="N30" s="33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3"/>
      <c r="Z30" s="34"/>
      <c r="AA30" s="34"/>
      <c r="AB30" s="34"/>
      <c r="AC30" s="34"/>
      <c r="AD30" s="34"/>
      <c r="AE30" s="34"/>
      <c r="AF30" s="34"/>
      <c r="AG30" s="34"/>
      <c r="AH30" s="34"/>
      <c r="AI30" s="137"/>
      <c r="AJ30" s="138"/>
      <c r="AK30" s="129"/>
      <c r="AL30" s="130"/>
      <c r="AM30" s="129"/>
      <c r="AN30" s="129"/>
    </row>
    <row r="31" s="2" customFormat="1" ht="15.75" spans="1:39">
      <c r="A31" s="35"/>
      <c r="B31" s="36"/>
      <c r="C31" s="36"/>
      <c r="D31" s="36"/>
      <c r="E31" s="36"/>
      <c r="F31" s="36"/>
      <c r="G31" s="36"/>
      <c r="H31" s="36"/>
      <c r="I31" s="36"/>
      <c r="J31" s="36"/>
      <c r="K31" s="36"/>
      <c r="L31" s="36"/>
      <c r="M31" s="36"/>
      <c r="N31" s="36"/>
      <c r="O31" s="36"/>
      <c r="P31" s="36"/>
      <c r="Q31" s="36"/>
      <c r="R31" s="36"/>
      <c r="S31" s="36"/>
      <c r="T31" s="36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L31" s="139"/>
      <c r="AM31" s="128"/>
    </row>
    <row r="32" s="2" customFormat="1" ht="15.75" spans="1:39">
      <c r="A32" s="35"/>
      <c r="B32" s="36"/>
      <c r="C32" s="36"/>
      <c r="D32" s="36"/>
      <c r="E32" s="36"/>
      <c r="F32" s="36"/>
      <c r="G32" s="36"/>
      <c r="H32" s="36"/>
      <c r="I32" s="36"/>
      <c r="J32" s="36"/>
      <c r="K32" s="36"/>
      <c r="L32" s="36"/>
      <c r="M32" s="36"/>
      <c r="N32" s="36"/>
      <c r="O32" s="36"/>
      <c r="P32" s="36"/>
      <c r="Q32" s="36"/>
      <c r="R32" s="36"/>
      <c r="S32" s="36"/>
      <c r="T32" s="36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L32" s="139"/>
      <c r="AM32" s="128"/>
    </row>
    <row r="33" customFormat="1" ht="16.5" spans="1:39">
      <c r="A33" s="37"/>
      <c r="B33" s="38"/>
      <c r="C33" s="39"/>
      <c r="D33" s="39"/>
      <c r="E33" s="39"/>
      <c r="F33" s="39"/>
      <c r="G33" s="38"/>
      <c r="H33" s="38"/>
      <c r="I33" s="39"/>
      <c r="J33" s="39"/>
      <c r="K33" s="38"/>
      <c r="L33" s="38"/>
      <c r="M33" s="38"/>
      <c r="N33" s="39"/>
      <c r="O33" s="37"/>
      <c r="P33" s="39"/>
      <c r="Q33" s="39"/>
      <c r="R33" s="38"/>
      <c r="S33" s="39"/>
      <c r="T33" s="39"/>
      <c r="U33" s="39"/>
      <c r="V33" s="39"/>
      <c r="W33" s="39"/>
      <c r="X33" s="39"/>
      <c r="Y33" s="38"/>
      <c r="Z33" s="39"/>
      <c r="AA33" s="37"/>
      <c r="AB33" s="39"/>
      <c r="AC33" s="39"/>
      <c r="AD33" s="39"/>
      <c r="AE33" s="39"/>
      <c r="AF33" s="39"/>
      <c r="AG33" s="39"/>
      <c r="AH33" s="36"/>
      <c r="AI33" s="36"/>
      <c r="AJ33" s="36"/>
      <c r="AL33" s="140"/>
      <c r="AM33" s="116"/>
    </row>
    <row r="34" customFormat="1" ht="15.75" spans="1:39">
      <c r="A34" s="40"/>
      <c r="B34" s="39"/>
      <c r="C34" s="39"/>
      <c r="D34" s="39"/>
      <c r="E34" s="39"/>
      <c r="F34" s="39"/>
      <c r="G34" s="39"/>
      <c r="H34" s="39"/>
      <c r="I34" s="39"/>
      <c r="J34" s="39"/>
      <c r="K34" s="39"/>
      <c r="L34" s="39"/>
      <c r="M34" s="39"/>
      <c r="N34" s="39"/>
      <c r="O34" s="39"/>
      <c r="P34" s="39"/>
      <c r="Q34" s="39"/>
      <c r="R34" s="39"/>
      <c r="S34" s="39"/>
      <c r="T34" s="39"/>
      <c r="U34" s="39"/>
      <c r="V34" s="39"/>
      <c r="W34" s="39"/>
      <c r="X34" s="39"/>
      <c r="Y34" s="39"/>
      <c r="Z34" s="39"/>
      <c r="AA34" s="39"/>
      <c r="AB34" s="39"/>
      <c r="AC34" s="39"/>
      <c r="AD34" s="39"/>
      <c r="AE34" s="39"/>
      <c r="AF34" s="39"/>
      <c r="AG34" s="39"/>
      <c r="AH34" s="36"/>
      <c r="AI34" s="36"/>
      <c r="AJ34" s="36"/>
      <c r="AL34" s="140"/>
      <c r="AM34" s="116"/>
    </row>
    <row r="35" customFormat="1" ht="15.75" spans="1:39">
      <c r="A35" s="40"/>
      <c r="B35" s="39"/>
      <c r="C35" s="39"/>
      <c r="D35" s="39"/>
      <c r="E35" s="39"/>
      <c r="F35" s="39"/>
      <c r="G35" s="39"/>
      <c r="H35" s="39"/>
      <c r="I35" s="39"/>
      <c r="J35" s="39"/>
      <c r="K35" s="39"/>
      <c r="L35" s="39"/>
      <c r="M35" s="39"/>
      <c r="N35" s="39"/>
      <c r="O35" s="39"/>
      <c r="P35" s="39"/>
      <c r="Q35" s="39"/>
      <c r="R35" s="39"/>
      <c r="S35" s="39"/>
      <c r="T35" s="39"/>
      <c r="U35" s="39"/>
      <c r="V35" s="39"/>
      <c r="W35" s="39"/>
      <c r="X35" s="39"/>
      <c r="Y35" s="39"/>
      <c r="Z35" s="39"/>
      <c r="AA35" s="39"/>
      <c r="AB35" s="39"/>
      <c r="AC35" s="39"/>
      <c r="AD35" s="39"/>
      <c r="AE35" s="39"/>
      <c r="AF35" s="39"/>
      <c r="AG35" s="39"/>
      <c r="AH35" s="36"/>
      <c r="AI35" s="36"/>
      <c r="AJ35" s="36"/>
      <c r="AL35" s="140"/>
      <c r="AM35" s="116"/>
    </row>
    <row r="36" customFormat="1" ht="15.75" spans="1:39">
      <c r="A36" s="3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115"/>
      <c r="AI36" s="115"/>
      <c r="AJ36" s="115"/>
      <c r="AK36" s="131"/>
      <c r="AL36" s="140"/>
      <c r="AM36" s="116"/>
    </row>
    <row r="37" customFormat="1" ht="15.75" spans="1:39">
      <c r="A37" s="3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115"/>
      <c r="AI37" s="115"/>
      <c r="AJ37" s="115"/>
      <c r="AK37" s="131"/>
      <c r="AL37" s="140"/>
      <c r="AM37" s="116"/>
    </row>
    <row r="38" customFormat="1" ht="15.75" spans="1:39">
      <c r="A38" s="3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115"/>
      <c r="AI38" s="115"/>
      <c r="AJ38" s="115"/>
      <c r="AK38" s="131"/>
      <c r="AL38" s="140"/>
      <c r="AM38" s="116"/>
    </row>
    <row r="39" customFormat="1" ht="18.75" spans="1:36">
      <c r="A39" s="4" t="s">
        <v>33</v>
      </c>
      <c r="B39" s="4"/>
      <c r="C39" s="4"/>
      <c r="D39" s="4"/>
      <c r="E39" s="4"/>
      <c r="F39" s="4"/>
      <c r="G39" s="4"/>
      <c r="H39" s="4"/>
      <c r="I39" s="4"/>
      <c r="J39" s="6" t="s">
        <v>44</v>
      </c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115"/>
      <c r="AI39" s="115"/>
      <c r="AJ39" s="115"/>
    </row>
    <row r="40" customFormat="1" ht="14.25" spans="1:36">
      <c r="A40" s="3" t="s">
        <v>1</v>
      </c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115"/>
      <c r="AI40" s="115"/>
      <c r="AJ40" s="115"/>
    </row>
    <row r="41" customFormat="1" ht="14.25" spans="1:39">
      <c r="A41" s="7" t="s">
        <v>2</v>
      </c>
      <c r="B41" s="41" t="s">
        <v>3</v>
      </c>
      <c r="C41" s="7" t="s">
        <v>4</v>
      </c>
      <c r="D41" s="42">
        <v>1</v>
      </c>
      <c r="E41" s="43">
        <v>2</v>
      </c>
      <c r="F41" s="43">
        <v>3</v>
      </c>
      <c r="G41" s="43">
        <v>4</v>
      </c>
      <c r="H41" s="43">
        <v>5</v>
      </c>
      <c r="I41" s="43">
        <v>6</v>
      </c>
      <c r="J41" s="43">
        <v>7</v>
      </c>
      <c r="K41" s="43">
        <v>8</v>
      </c>
      <c r="L41" s="43">
        <v>9</v>
      </c>
      <c r="M41" s="83">
        <v>10</v>
      </c>
      <c r="N41" s="7" t="s">
        <v>5</v>
      </c>
      <c r="O41" s="42">
        <v>11</v>
      </c>
      <c r="P41" s="43">
        <v>12</v>
      </c>
      <c r="Q41" s="43">
        <v>13</v>
      </c>
      <c r="R41" s="43">
        <v>14</v>
      </c>
      <c r="S41" s="43">
        <v>15</v>
      </c>
      <c r="T41" s="43">
        <v>16</v>
      </c>
      <c r="U41" s="43">
        <v>17</v>
      </c>
      <c r="V41" s="43">
        <v>18</v>
      </c>
      <c r="W41" s="43">
        <v>19</v>
      </c>
      <c r="X41" s="83">
        <v>20</v>
      </c>
      <c r="Y41" s="7" t="s">
        <v>6</v>
      </c>
      <c r="Z41" s="42">
        <v>21</v>
      </c>
      <c r="AA41" s="43">
        <v>22</v>
      </c>
      <c r="AB41" s="43">
        <v>23</v>
      </c>
      <c r="AC41" s="43">
        <v>24</v>
      </c>
      <c r="AD41" s="43">
        <v>25</v>
      </c>
      <c r="AE41" s="43">
        <v>26</v>
      </c>
      <c r="AF41" s="43">
        <v>27</v>
      </c>
      <c r="AG41" s="43">
        <v>28</v>
      </c>
      <c r="AH41" s="89">
        <v>29</v>
      </c>
      <c r="AI41" s="89">
        <v>30</v>
      </c>
      <c r="AJ41" s="90">
        <v>31</v>
      </c>
      <c r="AL41" s="141"/>
      <c r="AM41" s="116"/>
    </row>
    <row r="42" customFormat="1" spans="1:39">
      <c r="A42" s="44" t="s">
        <v>35</v>
      </c>
      <c r="B42" s="45">
        <f t="shared" ref="B42:N42" si="0">SUM(B43:B46)</f>
        <v>200</v>
      </c>
      <c r="C42" s="46">
        <f t="shared" si="0"/>
        <v>100</v>
      </c>
      <c r="D42" s="47">
        <f t="shared" si="0"/>
        <v>0</v>
      </c>
      <c r="E42" s="47">
        <f t="shared" si="0"/>
        <v>0</v>
      </c>
      <c r="F42" s="47">
        <f t="shared" si="0"/>
        <v>50</v>
      </c>
      <c r="G42" s="47">
        <f t="shared" si="0"/>
        <v>0</v>
      </c>
      <c r="H42" s="47">
        <f t="shared" si="0"/>
        <v>0</v>
      </c>
      <c r="I42" s="47">
        <f t="shared" si="0"/>
        <v>0</v>
      </c>
      <c r="J42" s="47">
        <f t="shared" si="0"/>
        <v>0</v>
      </c>
      <c r="K42" s="47">
        <f t="shared" si="0"/>
        <v>50</v>
      </c>
      <c r="L42" s="47">
        <f t="shared" si="0"/>
        <v>0</v>
      </c>
      <c r="M42" s="84">
        <f t="shared" si="0"/>
        <v>0</v>
      </c>
      <c r="N42" s="46">
        <f t="shared" si="0"/>
        <v>50</v>
      </c>
      <c r="O42" s="68">
        <f t="shared" ref="O42:W42" si="1">SUM(O43:O45)</f>
        <v>0</v>
      </c>
      <c r="P42" s="68">
        <f t="shared" si="1"/>
        <v>0</v>
      </c>
      <c r="Q42" s="68">
        <f t="shared" si="1"/>
        <v>0</v>
      </c>
      <c r="R42" s="68">
        <f t="shared" si="1"/>
        <v>0</v>
      </c>
      <c r="S42" s="68">
        <f t="shared" si="1"/>
        <v>0</v>
      </c>
      <c r="T42" s="68">
        <f t="shared" si="1"/>
        <v>50</v>
      </c>
      <c r="U42" s="68">
        <f t="shared" si="1"/>
        <v>0</v>
      </c>
      <c r="V42" s="68">
        <f t="shared" si="1"/>
        <v>0</v>
      </c>
      <c r="W42" s="68">
        <f t="shared" si="1"/>
        <v>0</v>
      </c>
      <c r="X42" s="113">
        <f>SUM(X43:X46)</f>
        <v>0</v>
      </c>
      <c r="Y42" s="46">
        <f>SUM(Y43:Y46)</f>
        <v>50</v>
      </c>
      <c r="Z42" s="68">
        <f t="shared" ref="Z42:AI42" si="2">SUM(Z43:Z45)</f>
        <v>0</v>
      </c>
      <c r="AA42" s="68">
        <f t="shared" si="2"/>
        <v>50</v>
      </c>
      <c r="AB42" s="68">
        <f t="shared" si="2"/>
        <v>0</v>
      </c>
      <c r="AC42" s="68">
        <f t="shared" si="2"/>
        <v>0</v>
      </c>
      <c r="AD42" s="68">
        <f t="shared" si="2"/>
        <v>0</v>
      </c>
      <c r="AE42" s="68">
        <f t="shared" si="2"/>
        <v>0</v>
      </c>
      <c r="AF42" s="68">
        <f t="shared" si="2"/>
        <v>0</v>
      </c>
      <c r="AG42" s="68">
        <f t="shared" si="2"/>
        <v>0</v>
      </c>
      <c r="AH42" s="94">
        <f t="shared" si="2"/>
        <v>0</v>
      </c>
      <c r="AI42" s="94">
        <f t="shared" si="2"/>
        <v>0</v>
      </c>
      <c r="AJ42" s="142">
        <f>SUM(AJ43:AJ46)</f>
        <v>0</v>
      </c>
      <c r="AL42" s="141">
        <f t="shared" ref="AL42:AL46" si="3">C42+N42+Y42</f>
        <v>200</v>
      </c>
      <c r="AM42" s="116">
        <f t="shared" ref="AM42:AM46" si="4">B42-AL42</f>
        <v>0</v>
      </c>
    </row>
    <row r="43" customFormat="1" spans="1:39">
      <c r="A43" s="48" t="s">
        <v>12</v>
      </c>
      <c r="B43" s="49">
        <v>100</v>
      </c>
      <c r="C43" s="50">
        <f t="shared" ref="C43:C46" si="5">SUM(D43:M43)</f>
        <v>0</v>
      </c>
      <c r="D43" s="51"/>
      <c r="E43" s="52"/>
      <c r="F43" s="52"/>
      <c r="G43" s="52"/>
      <c r="H43" s="52"/>
      <c r="I43" s="52"/>
      <c r="J43" s="52"/>
      <c r="K43" s="52"/>
      <c r="L43" s="52"/>
      <c r="M43" s="85"/>
      <c r="N43" s="50">
        <f t="shared" ref="N43:N46" si="6">SUM(O43:X43)</f>
        <v>50</v>
      </c>
      <c r="O43" s="51"/>
      <c r="P43" s="52"/>
      <c r="Q43" s="52"/>
      <c r="R43" s="52"/>
      <c r="S43" s="52"/>
      <c r="T43" s="52">
        <v>50</v>
      </c>
      <c r="U43" s="52"/>
      <c r="V43" s="52"/>
      <c r="W43" s="52"/>
      <c r="X43" s="85"/>
      <c r="Y43" s="50">
        <f t="shared" ref="Y43:Y46" si="7">SUM(Z43:AJ43)</f>
        <v>50</v>
      </c>
      <c r="Z43" s="51"/>
      <c r="AA43" s="52">
        <v>50</v>
      </c>
      <c r="AB43" s="52"/>
      <c r="AC43" s="52"/>
      <c r="AD43" s="52"/>
      <c r="AE43" s="52"/>
      <c r="AF43" s="52"/>
      <c r="AG43" s="52"/>
      <c r="AH43" s="106"/>
      <c r="AI43" s="106"/>
      <c r="AJ43" s="107"/>
      <c r="AL43" s="141">
        <f t="shared" si="3"/>
        <v>100</v>
      </c>
      <c r="AM43" s="116">
        <f t="shared" si="4"/>
        <v>0</v>
      </c>
    </row>
    <row r="44" customFormat="1" spans="1:39">
      <c r="A44" s="48" t="s">
        <v>36</v>
      </c>
      <c r="B44" s="49"/>
      <c r="C44" s="50">
        <f t="shared" si="5"/>
        <v>0</v>
      </c>
      <c r="D44" s="51"/>
      <c r="E44" s="52"/>
      <c r="F44" s="52"/>
      <c r="G44" s="52"/>
      <c r="H44" s="52"/>
      <c r="I44" s="52"/>
      <c r="J44" s="52"/>
      <c r="K44" s="52"/>
      <c r="L44" s="52"/>
      <c r="M44" s="85"/>
      <c r="N44" s="50">
        <f t="shared" si="6"/>
        <v>0</v>
      </c>
      <c r="O44" s="51"/>
      <c r="P44" s="52"/>
      <c r="Q44" s="52"/>
      <c r="R44" s="52"/>
      <c r="S44" s="52"/>
      <c r="T44" s="52"/>
      <c r="U44" s="52"/>
      <c r="V44" s="52"/>
      <c r="W44" s="52"/>
      <c r="X44" s="85"/>
      <c r="Y44" s="50">
        <f t="shared" si="7"/>
        <v>0</v>
      </c>
      <c r="Z44" s="51"/>
      <c r="AA44" s="52"/>
      <c r="AB44" s="52"/>
      <c r="AC44" s="52"/>
      <c r="AD44" s="52"/>
      <c r="AE44" s="52"/>
      <c r="AF44" s="52"/>
      <c r="AG44" s="52"/>
      <c r="AH44" s="106"/>
      <c r="AI44" s="106"/>
      <c r="AJ44" s="107"/>
      <c r="AL44" s="141">
        <f t="shared" si="3"/>
        <v>0</v>
      </c>
      <c r="AM44" s="116">
        <f t="shared" si="4"/>
        <v>0</v>
      </c>
    </row>
    <row r="45" customFormat="1" spans="1:39">
      <c r="A45" s="48" t="s">
        <v>37</v>
      </c>
      <c r="B45" s="49">
        <v>100</v>
      </c>
      <c r="C45" s="50">
        <f t="shared" si="5"/>
        <v>100</v>
      </c>
      <c r="D45" s="51"/>
      <c r="E45" s="52"/>
      <c r="F45" s="52">
        <v>50</v>
      </c>
      <c r="G45" s="52"/>
      <c r="H45" s="52"/>
      <c r="I45" s="52"/>
      <c r="J45" s="52"/>
      <c r="K45" s="52">
        <v>50</v>
      </c>
      <c r="L45" s="52"/>
      <c r="M45" s="85"/>
      <c r="N45" s="50">
        <f t="shared" si="6"/>
        <v>0</v>
      </c>
      <c r="O45" s="51"/>
      <c r="P45" s="52"/>
      <c r="Q45" s="52"/>
      <c r="R45" s="52"/>
      <c r="S45" s="52"/>
      <c r="T45" s="52"/>
      <c r="U45" s="52"/>
      <c r="V45" s="52"/>
      <c r="W45" s="52"/>
      <c r="X45" s="85"/>
      <c r="Y45" s="50">
        <f t="shared" si="7"/>
        <v>0</v>
      </c>
      <c r="Z45" s="51"/>
      <c r="AA45" s="52"/>
      <c r="AB45" s="52"/>
      <c r="AC45" s="52"/>
      <c r="AD45" s="52"/>
      <c r="AE45" s="52"/>
      <c r="AF45" s="52"/>
      <c r="AG45" s="52"/>
      <c r="AH45" s="106"/>
      <c r="AI45" s="106"/>
      <c r="AJ45" s="107"/>
      <c r="AL45" s="141">
        <f t="shared" si="3"/>
        <v>100</v>
      </c>
      <c r="AM45" s="116">
        <f t="shared" si="4"/>
        <v>0</v>
      </c>
    </row>
    <row r="46" customFormat="1" ht="14.25" spans="1:39">
      <c r="A46" s="53" t="s">
        <v>20</v>
      </c>
      <c r="B46" s="54"/>
      <c r="C46" s="55">
        <f t="shared" si="5"/>
        <v>0</v>
      </c>
      <c r="D46" s="56"/>
      <c r="E46" s="57"/>
      <c r="F46" s="57"/>
      <c r="G46" s="57"/>
      <c r="H46" s="57"/>
      <c r="I46" s="57"/>
      <c r="J46" s="57"/>
      <c r="K46" s="57"/>
      <c r="L46" s="57"/>
      <c r="M46" s="86"/>
      <c r="N46" s="55">
        <f t="shared" si="6"/>
        <v>0</v>
      </c>
      <c r="O46" s="56"/>
      <c r="P46" s="57"/>
      <c r="Q46" s="57"/>
      <c r="R46" s="57"/>
      <c r="S46" s="57"/>
      <c r="T46" s="57"/>
      <c r="U46" s="57"/>
      <c r="V46" s="57"/>
      <c r="W46" s="57"/>
      <c r="X46" s="86"/>
      <c r="Y46" s="55">
        <f t="shared" si="7"/>
        <v>0</v>
      </c>
      <c r="Z46" s="56"/>
      <c r="AA46" s="57"/>
      <c r="AB46" s="57"/>
      <c r="AC46" s="57"/>
      <c r="AD46" s="57"/>
      <c r="AE46" s="57"/>
      <c r="AF46" s="57"/>
      <c r="AG46" s="57"/>
      <c r="AH46" s="100"/>
      <c r="AI46" s="100"/>
      <c r="AJ46" s="109"/>
      <c r="AL46" s="141">
        <f t="shared" si="3"/>
        <v>0</v>
      </c>
      <c r="AM46" s="116">
        <f t="shared" si="4"/>
        <v>0</v>
      </c>
    </row>
    <row r="47" customFormat="1" spans="1:39">
      <c r="A47" s="40"/>
      <c r="B47" s="58"/>
      <c r="C47" s="59"/>
      <c r="D47" s="60"/>
      <c r="E47" s="60"/>
      <c r="F47" s="60"/>
      <c r="G47" s="60"/>
      <c r="H47" s="60"/>
      <c r="I47" s="60"/>
      <c r="J47" s="60"/>
      <c r="K47" s="60"/>
      <c r="L47" s="60"/>
      <c r="M47" s="60"/>
      <c r="N47" s="59"/>
      <c r="O47" s="60"/>
      <c r="P47" s="60"/>
      <c r="Q47" s="60"/>
      <c r="R47" s="60"/>
      <c r="S47" s="60"/>
      <c r="T47" s="60"/>
      <c r="U47" s="60"/>
      <c r="V47" s="60"/>
      <c r="W47" s="60"/>
      <c r="X47" s="60"/>
      <c r="Y47" s="59"/>
      <c r="Z47" s="60"/>
      <c r="AA47" s="60"/>
      <c r="AB47" s="60"/>
      <c r="AC47" s="60"/>
      <c r="AD47" s="60"/>
      <c r="AE47" s="60"/>
      <c r="AF47" s="60"/>
      <c r="AG47" s="60"/>
      <c r="AH47" s="143"/>
      <c r="AI47" s="143"/>
      <c r="AJ47" s="143"/>
      <c r="AL47" s="144"/>
      <c r="AM47" s="116"/>
    </row>
    <row r="48" customFormat="1" ht="15.75" spans="1:39">
      <c r="A48" s="3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115"/>
      <c r="AI48" s="115"/>
      <c r="AJ48" s="115"/>
      <c r="AL48" s="140"/>
      <c r="AM48" s="145"/>
    </row>
    <row r="49" customFormat="1" ht="15.75" spans="1:39">
      <c r="A49" s="3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115"/>
      <c r="AI49" s="115"/>
      <c r="AJ49" s="115"/>
      <c r="AL49" s="140"/>
      <c r="AM49" s="145"/>
    </row>
    <row r="50" customFormat="1" ht="15.75" spans="1:39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115"/>
      <c r="AI50" s="115"/>
      <c r="AJ50" s="115"/>
      <c r="AL50" s="140"/>
      <c r="AM50" s="116"/>
    </row>
    <row r="51" customFormat="1" ht="21" spans="1:40">
      <c r="A51" s="3" t="s">
        <v>1</v>
      </c>
      <c r="B51" s="4"/>
      <c r="C51" s="4"/>
      <c r="D51" s="4"/>
      <c r="E51" s="4"/>
      <c r="F51" s="4"/>
      <c r="G51" s="4"/>
      <c r="H51" s="4"/>
      <c r="I51" s="87"/>
      <c r="J51" s="87" t="s">
        <v>45</v>
      </c>
      <c r="K51" s="87"/>
      <c r="L51" s="88"/>
      <c r="M51" s="88"/>
      <c r="N51" s="88"/>
      <c r="O51" s="88"/>
      <c r="P51" s="88"/>
      <c r="Q51" s="88"/>
      <c r="R51" s="88"/>
      <c r="S51" s="88"/>
      <c r="T51" s="88"/>
      <c r="U51" s="88"/>
      <c r="V51" s="88"/>
      <c r="W51" s="88"/>
      <c r="X51" s="88"/>
      <c r="Y51" s="115"/>
      <c r="Z51" s="115"/>
      <c r="AA51" s="115"/>
      <c r="AB51" s="115"/>
      <c r="AC51" s="115"/>
      <c r="AD51" s="115"/>
      <c r="AE51" s="115"/>
      <c r="AF51" s="115"/>
      <c r="AG51" s="4"/>
      <c r="AH51" s="115"/>
      <c r="AI51" s="115"/>
      <c r="AJ51" s="115"/>
      <c r="AN51" s="146"/>
    </row>
    <row r="52" customFormat="1" ht="14.25" spans="1:36">
      <c r="A52" s="7" t="s">
        <v>2</v>
      </c>
      <c r="B52" s="41" t="s">
        <v>3</v>
      </c>
      <c r="C52" s="7" t="s">
        <v>4</v>
      </c>
      <c r="D52" s="43">
        <v>1</v>
      </c>
      <c r="E52" s="43">
        <v>2</v>
      </c>
      <c r="F52" s="43">
        <v>3</v>
      </c>
      <c r="G52" s="43">
        <v>4</v>
      </c>
      <c r="H52" s="43">
        <v>5</v>
      </c>
      <c r="I52" s="43">
        <v>6</v>
      </c>
      <c r="J52" s="43">
        <v>7</v>
      </c>
      <c r="K52" s="43">
        <v>8</v>
      </c>
      <c r="L52" s="89">
        <v>9</v>
      </c>
      <c r="M52" s="90">
        <v>10</v>
      </c>
      <c r="N52" s="91" t="s">
        <v>5</v>
      </c>
      <c r="O52" s="89">
        <v>11</v>
      </c>
      <c r="P52" s="89">
        <v>12</v>
      </c>
      <c r="Q52" s="89">
        <v>13</v>
      </c>
      <c r="R52" s="89">
        <v>14</v>
      </c>
      <c r="S52" s="89">
        <v>15</v>
      </c>
      <c r="T52" s="89">
        <v>16</v>
      </c>
      <c r="U52" s="89">
        <v>17</v>
      </c>
      <c r="V52" s="89">
        <v>18</v>
      </c>
      <c r="W52" s="89">
        <v>19</v>
      </c>
      <c r="X52" s="90">
        <v>20</v>
      </c>
      <c r="Y52" s="91" t="s">
        <v>6</v>
      </c>
      <c r="Z52" s="89">
        <v>21</v>
      </c>
      <c r="AA52" s="89">
        <v>22</v>
      </c>
      <c r="AB52" s="89">
        <v>23</v>
      </c>
      <c r="AC52" s="89">
        <v>24</v>
      </c>
      <c r="AD52" s="89">
        <v>25</v>
      </c>
      <c r="AE52" s="89">
        <v>26</v>
      </c>
      <c r="AF52" s="89">
        <v>27</v>
      </c>
      <c r="AG52" s="43">
        <v>28</v>
      </c>
      <c r="AH52" s="89">
        <v>29</v>
      </c>
      <c r="AI52" s="89">
        <v>30</v>
      </c>
      <c r="AJ52" s="90">
        <v>31</v>
      </c>
    </row>
    <row r="53" customFormat="1" ht="14.25" spans="1:39">
      <c r="A53" s="61" t="s">
        <v>7</v>
      </c>
      <c r="B53" s="62">
        <f>B57+B56+B55+B54</f>
        <v>150</v>
      </c>
      <c r="C53" s="63">
        <f t="shared" ref="C53:C62" si="8">SUM(D53:M53)</f>
        <v>72</v>
      </c>
      <c r="D53" s="64">
        <f t="shared" ref="D53:M53" si="9">SUM(D54:D57)</f>
        <v>0</v>
      </c>
      <c r="E53" s="64">
        <f t="shared" si="9"/>
        <v>40</v>
      </c>
      <c r="F53" s="64">
        <f t="shared" si="9"/>
        <v>0</v>
      </c>
      <c r="G53" s="64">
        <f t="shared" si="9"/>
        <v>0</v>
      </c>
      <c r="H53" s="64">
        <f t="shared" si="9"/>
        <v>0</v>
      </c>
      <c r="I53" s="64">
        <f t="shared" si="9"/>
        <v>0</v>
      </c>
      <c r="J53" s="64">
        <f t="shared" si="9"/>
        <v>32</v>
      </c>
      <c r="K53" s="64">
        <f t="shared" si="9"/>
        <v>0</v>
      </c>
      <c r="L53" s="92">
        <f t="shared" si="9"/>
        <v>0</v>
      </c>
      <c r="M53" s="92">
        <f t="shared" si="9"/>
        <v>0</v>
      </c>
      <c r="N53" s="93">
        <f t="shared" ref="N53:N56" si="10">SUM(O53:X53)</f>
        <v>26</v>
      </c>
      <c r="O53" s="92">
        <f t="shared" ref="O53:X53" si="11">SUM(O54:O57)</f>
        <v>0</v>
      </c>
      <c r="P53" s="92">
        <f t="shared" si="11"/>
        <v>0</v>
      </c>
      <c r="Q53" s="92">
        <f t="shared" si="11"/>
        <v>26</v>
      </c>
      <c r="R53" s="92">
        <f t="shared" si="11"/>
        <v>0</v>
      </c>
      <c r="S53" s="92">
        <f t="shared" si="11"/>
        <v>0</v>
      </c>
      <c r="T53" s="92">
        <f t="shared" si="11"/>
        <v>0</v>
      </c>
      <c r="U53" s="92">
        <f t="shared" si="11"/>
        <v>0</v>
      </c>
      <c r="V53" s="92">
        <f t="shared" si="11"/>
        <v>0</v>
      </c>
      <c r="W53" s="92">
        <f t="shared" si="11"/>
        <v>0</v>
      </c>
      <c r="X53" s="92">
        <f t="shared" si="11"/>
        <v>0</v>
      </c>
      <c r="Y53" s="98">
        <f t="shared" ref="Y53:Y56" si="12">SUM(Z53:AJ53)</f>
        <v>52</v>
      </c>
      <c r="Z53" s="92">
        <f t="shared" ref="Z53:AJ53" si="13">SUM(Z54:Z57)</f>
        <v>20</v>
      </c>
      <c r="AA53" s="92">
        <f t="shared" si="13"/>
        <v>0</v>
      </c>
      <c r="AB53" s="92">
        <f t="shared" si="13"/>
        <v>0</v>
      </c>
      <c r="AC53" s="92">
        <f t="shared" si="13"/>
        <v>32</v>
      </c>
      <c r="AD53" s="92">
        <f t="shared" si="13"/>
        <v>0</v>
      </c>
      <c r="AE53" s="92">
        <f t="shared" si="13"/>
        <v>0</v>
      </c>
      <c r="AF53" s="92">
        <f t="shared" si="13"/>
        <v>0</v>
      </c>
      <c r="AG53" s="64">
        <f t="shared" si="13"/>
        <v>0</v>
      </c>
      <c r="AH53" s="92">
        <f t="shared" si="13"/>
        <v>0</v>
      </c>
      <c r="AI53" s="92">
        <f t="shared" si="13"/>
        <v>0</v>
      </c>
      <c r="AJ53" s="97">
        <f t="shared" si="13"/>
        <v>0</v>
      </c>
      <c r="AL53" s="141">
        <f t="shared" ref="AL53:AL62" si="14">C53+N53+Y53</f>
        <v>150</v>
      </c>
      <c r="AM53" s="116">
        <f t="shared" ref="AM53:AM62" si="15">B53-AL53</f>
        <v>0</v>
      </c>
    </row>
    <row r="54" customFormat="1" spans="1:39">
      <c r="A54" s="65" t="s">
        <v>39</v>
      </c>
      <c r="B54" s="66">
        <v>20</v>
      </c>
      <c r="C54" s="67">
        <f t="shared" si="8"/>
        <v>0</v>
      </c>
      <c r="D54" s="68"/>
      <c r="E54" s="68"/>
      <c r="F54" s="68"/>
      <c r="G54" s="68"/>
      <c r="H54" s="68"/>
      <c r="I54" s="68"/>
      <c r="J54" s="68"/>
      <c r="K54" s="68"/>
      <c r="L54" s="94"/>
      <c r="M54" s="95"/>
      <c r="N54" s="96">
        <f t="shared" si="10"/>
        <v>0</v>
      </c>
      <c r="O54" s="94"/>
      <c r="P54" s="94"/>
      <c r="Q54" s="94"/>
      <c r="R54" s="94"/>
      <c r="S54" s="94"/>
      <c r="T54" s="94"/>
      <c r="U54" s="94"/>
      <c r="V54" s="94"/>
      <c r="W54" s="94"/>
      <c r="X54" s="95"/>
      <c r="Y54" s="96">
        <f t="shared" si="12"/>
        <v>20</v>
      </c>
      <c r="Z54" s="94">
        <v>20</v>
      </c>
      <c r="AA54" s="94"/>
      <c r="AB54" s="94"/>
      <c r="AC54" s="94"/>
      <c r="AD54" s="94"/>
      <c r="AE54" s="94"/>
      <c r="AF54" s="94"/>
      <c r="AG54" s="68"/>
      <c r="AH54" s="94"/>
      <c r="AI54" s="94"/>
      <c r="AJ54" s="95"/>
      <c r="AL54" s="141">
        <f t="shared" si="14"/>
        <v>20</v>
      </c>
      <c r="AM54" s="116">
        <f t="shared" si="15"/>
        <v>0</v>
      </c>
    </row>
    <row r="55" customFormat="1" spans="1:39">
      <c r="A55" s="69" t="s">
        <v>40</v>
      </c>
      <c r="B55" s="70"/>
      <c r="C55" s="63">
        <f t="shared" si="8"/>
        <v>0</v>
      </c>
      <c r="D55" s="64"/>
      <c r="E55" s="64"/>
      <c r="F55" s="64"/>
      <c r="G55" s="64"/>
      <c r="H55" s="64"/>
      <c r="I55" s="64"/>
      <c r="J55" s="64"/>
      <c r="K55" s="64"/>
      <c r="L55" s="92"/>
      <c r="M55" s="97"/>
      <c r="N55" s="98">
        <f t="shared" si="10"/>
        <v>0</v>
      </c>
      <c r="O55" s="92"/>
      <c r="P55" s="92"/>
      <c r="Q55" s="92"/>
      <c r="R55" s="92"/>
      <c r="S55" s="92"/>
      <c r="T55" s="92"/>
      <c r="U55" s="92"/>
      <c r="V55" s="92"/>
      <c r="W55" s="92"/>
      <c r="X55" s="97"/>
      <c r="Y55" s="98">
        <f t="shared" si="12"/>
        <v>0</v>
      </c>
      <c r="Z55" s="92"/>
      <c r="AA55" s="92"/>
      <c r="AB55" s="92"/>
      <c r="AC55" s="92"/>
      <c r="AD55" s="92"/>
      <c r="AE55" s="92"/>
      <c r="AF55" s="92"/>
      <c r="AG55" s="64"/>
      <c r="AH55" s="92"/>
      <c r="AI55" s="92"/>
      <c r="AJ55" s="97"/>
      <c r="AL55" s="141">
        <f t="shared" si="14"/>
        <v>0</v>
      </c>
      <c r="AM55" s="116">
        <f t="shared" si="15"/>
        <v>0</v>
      </c>
    </row>
    <row r="56" customFormat="1" spans="1:39">
      <c r="A56" s="71" t="s">
        <v>41</v>
      </c>
      <c r="B56" s="70">
        <v>40</v>
      </c>
      <c r="C56" s="63">
        <f t="shared" si="8"/>
        <v>40</v>
      </c>
      <c r="D56" s="64"/>
      <c r="E56" s="64">
        <v>40</v>
      </c>
      <c r="F56" s="64"/>
      <c r="G56" s="64"/>
      <c r="H56" s="64"/>
      <c r="I56" s="64"/>
      <c r="J56" s="64"/>
      <c r="K56" s="64"/>
      <c r="L56" s="92"/>
      <c r="M56" s="99"/>
      <c r="N56" s="98">
        <f t="shared" si="10"/>
        <v>0</v>
      </c>
      <c r="O56" s="92"/>
      <c r="P56" s="92"/>
      <c r="Q56" s="92"/>
      <c r="R56" s="92"/>
      <c r="S56" s="92"/>
      <c r="T56" s="92"/>
      <c r="U56" s="92"/>
      <c r="V56" s="92"/>
      <c r="W56" s="92"/>
      <c r="X56" s="99"/>
      <c r="Y56" s="98">
        <f t="shared" si="12"/>
        <v>0</v>
      </c>
      <c r="Z56" s="92"/>
      <c r="AA56" s="92"/>
      <c r="AB56" s="92"/>
      <c r="AC56" s="92"/>
      <c r="AD56" s="92"/>
      <c r="AE56" s="92"/>
      <c r="AF56" s="92"/>
      <c r="AG56" s="64"/>
      <c r="AH56" s="92"/>
      <c r="AI56" s="92"/>
      <c r="AJ56" s="97"/>
      <c r="AL56" s="141">
        <f t="shared" si="14"/>
        <v>40</v>
      </c>
      <c r="AM56" s="116">
        <f t="shared" si="15"/>
        <v>0</v>
      </c>
    </row>
    <row r="57" customFormat="1" ht="14.25" spans="1:39">
      <c r="A57" s="72" t="s">
        <v>9</v>
      </c>
      <c r="B57" s="54">
        <f t="shared" ref="B57:AJ57" si="16">SUM(B58:B62)</f>
        <v>90</v>
      </c>
      <c r="C57" s="63">
        <f t="shared" si="8"/>
        <v>32</v>
      </c>
      <c r="D57" s="57">
        <f t="shared" si="16"/>
        <v>0</v>
      </c>
      <c r="E57" s="57">
        <f t="shared" si="16"/>
        <v>0</v>
      </c>
      <c r="F57" s="57">
        <f t="shared" si="16"/>
        <v>0</v>
      </c>
      <c r="G57" s="57">
        <f t="shared" si="16"/>
        <v>0</v>
      </c>
      <c r="H57" s="57">
        <f t="shared" si="16"/>
        <v>0</v>
      </c>
      <c r="I57" s="57">
        <f t="shared" si="16"/>
        <v>0</v>
      </c>
      <c r="J57" s="57">
        <f t="shared" si="16"/>
        <v>32</v>
      </c>
      <c r="K57" s="57">
        <f t="shared" si="16"/>
        <v>0</v>
      </c>
      <c r="L57" s="100">
        <f t="shared" si="16"/>
        <v>0</v>
      </c>
      <c r="M57" s="101">
        <f t="shared" si="16"/>
        <v>0</v>
      </c>
      <c r="N57" s="102">
        <f t="shared" si="16"/>
        <v>26</v>
      </c>
      <c r="O57" s="100">
        <f t="shared" si="16"/>
        <v>0</v>
      </c>
      <c r="P57" s="100">
        <f t="shared" si="16"/>
        <v>0</v>
      </c>
      <c r="Q57" s="100">
        <f t="shared" si="16"/>
        <v>26</v>
      </c>
      <c r="R57" s="100">
        <f t="shared" si="16"/>
        <v>0</v>
      </c>
      <c r="S57" s="100">
        <f t="shared" si="16"/>
        <v>0</v>
      </c>
      <c r="T57" s="100">
        <f t="shared" si="16"/>
        <v>0</v>
      </c>
      <c r="U57" s="100">
        <f t="shared" si="16"/>
        <v>0</v>
      </c>
      <c r="V57" s="100">
        <f t="shared" si="16"/>
        <v>0</v>
      </c>
      <c r="W57" s="100">
        <f t="shared" si="16"/>
        <v>0</v>
      </c>
      <c r="X57" s="101">
        <f t="shared" si="16"/>
        <v>0</v>
      </c>
      <c r="Y57" s="102">
        <f t="shared" si="16"/>
        <v>32</v>
      </c>
      <c r="Z57" s="100">
        <f t="shared" si="16"/>
        <v>0</v>
      </c>
      <c r="AA57" s="100">
        <f t="shared" si="16"/>
        <v>0</v>
      </c>
      <c r="AB57" s="100">
        <f t="shared" si="16"/>
        <v>0</v>
      </c>
      <c r="AC57" s="100">
        <f t="shared" si="16"/>
        <v>32</v>
      </c>
      <c r="AD57" s="100">
        <f t="shared" si="16"/>
        <v>0</v>
      </c>
      <c r="AE57" s="100">
        <f t="shared" si="16"/>
        <v>0</v>
      </c>
      <c r="AF57" s="100">
        <f t="shared" si="16"/>
        <v>0</v>
      </c>
      <c r="AG57" s="57">
        <f t="shared" si="16"/>
        <v>0</v>
      </c>
      <c r="AH57" s="100">
        <f t="shared" si="16"/>
        <v>0</v>
      </c>
      <c r="AI57" s="100">
        <f t="shared" si="16"/>
        <v>0</v>
      </c>
      <c r="AJ57" s="109">
        <f t="shared" si="16"/>
        <v>0</v>
      </c>
      <c r="AL57" s="141">
        <f t="shared" si="14"/>
        <v>90</v>
      </c>
      <c r="AM57" s="116">
        <f t="shared" si="15"/>
        <v>0</v>
      </c>
    </row>
    <row r="58" customFormat="1" spans="1:39">
      <c r="A58" s="44" t="s">
        <v>42</v>
      </c>
      <c r="B58" s="45">
        <v>0</v>
      </c>
      <c r="C58" s="67">
        <f t="shared" si="8"/>
        <v>0</v>
      </c>
      <c r="D58" s="73"/>
      <c r="E58" s="73"/>
      <c r="F58" s="73"/>
      <c r="G58" s="73"/>
      <c r="H58" s="73"/>
      <c r="I58" s="73"/>
      <c r="J58" s="73"/>
      <c r="K58" s="73"/>
      <c r="L58" s="103"/>
      <c r="M58" s="104"/>
      <c r="N58" s="105">
        <f t="shared" ref="N58:N62" si="17">SUM(O58:X58)</f>
        <v>0</v>
      </c>
      <c r="O58" s="103"/>
      <c r="P58" s="103"/>
      <c r="Q58" s="103"/>
      <c r="R58" s="103"/>
      <c r="S58" s="103"/>
      <c r="T58" s="103"/>
      <c r="U58" s="103"/>
      <c r="V58" s="103"/>
      <c r="W58" s="103"/>
      <c r="X58" s="104"/>
      <c r="Y58" s="105">
        <f t="shared" ref="Y58:Y62" si="18">SUM(Z58:AJ58)</f>
        <v>0</v>
      </c>
      <c r="Z58" s="103"/>
      <c r="AA58" s="103"/>
      <c r="AB58" s="103"/>
      <c r="AC58" s="103"/>
      <c r="AD58" s="103"/>
      <c r="AE58" s="103"/>
      <c r="AF58" s="103"/>
      <c r="AG58" s="73"/>
      <c r="AH58" s="103"/>
      <c r="AI58" s="103"/>
      <c r="AJ58" s="104"/>
      <c r="AL58" s="141">
        <f t="shared" si="14"/>
        <v>0</v>
      </c>
      <c r="AM58" s="116">
        <f t="shared" si="15"/>
        <v>0</v>
      </c>
    </row>
    <row r="59" customFormat="1" spans="1:39">
      <c r="A59" s="48" t="s">
        <v>10</v>
      </c>
      <c r="B59" s="49">
        <v>32</v>
      </c>
      <c r="C59" s="50">
        <f t="shared" si="8"/>
        <v>0</v>
      </c>
      <c r="D59" s="52"/>
      <c r="E59" s="52"/>
      <c r="F59" s="52"/>
      <c r="G59" s="52"/>
      <c r="H59" s="52"/>
      <c r="I59" s="52"/>
      <c r="J59" s="52"/>
      <c r="K59" s="52"/>
      <c r="L59" s="106"/>
      <c r="M59" s="107"/>
      <c r="N59" s="108">
        <f t="shared" si="17"/>
        <v>0</v>
      </c>
      <c r="O59" s="106"/>
      <c r="P59" s="106"/>
      <c r="Q59" s="106"/>
      <c r="R59" s="106"/>
      <c r="S59" s="106"/>
      <c r="T59" s="106"/>
      <c r="U59" s="106"/>
      <c r="V59" s="106"/>
      <c r="W59" s="106"/>
      <c r="X59" s="107"/>
      <c r="Y59" s="108">
        <f t="shared" si="18"/>
        <v>32</v>
      </c>
      <c r="Z59" s="106"/>
      <c r="AA59" s="106"/>
      <c r="AB59" s="106"/>
      <c r="AC59" s="106">
        <v>32</v>
      </c>
      <c r="AD59" s="106"/>
      <c r="AE59" s="106"/>
      <c r="AF59" s="106"/>
      <c r="AG59" s="52"/>
      <c r="AH59" s="106"/>
      <c r="AI59" s="106"/>
      <c r="AJ59" s="107"/>
      <c r="AL59" s="141">
        <f t="shared" si="14"/>
        <v>32</v>
      </c>
      <c r="AM59" s="116">
        <f t="shared" si="15"/>
        <v>0</v>
      </c>
    </row>
    <row r="60" customFormat="1" spans="1:39">
      <c r="A60" s="48" t="s">
        <v>24</v>
      </c>
      <c r="B60" s="49">
        <v>32</v>
      </c>
      <c r="C60" s="50">
        <f t="shared" si="8"/>
        <v>32</v>
      </c>
      <c r="D60" s="52"/>
      <c r="E60" s="52"/>
      <c r="F60" s="52"/>
      <c r="G60" s="52"/>
      <c r="H60" s="52"/>
      <c r="I60" s="52"/>
      <c r="J60" s="52">
        <v>32</v>
      </c>
      <c r="K60" s="52"/>
      <c r="L60" s="106"/>
      <c r="M60" s="107"/>
      <c r="N60" s="108">
        <f t="shared" si="17"/>
        <v>0</v>
      </c>
      <c r="O60" s="106"/>
      <c r="P60" s="106"/>
      <c r="Q60" s="106"/>
      <c r="R60" s="106"/>
      <c r="S60" s="106"/>
      <c r="T60" s="106"/>
      <c r="U60" s="106"/>
      <c r="V60" s="106"/>
      <c r="W60" s="106"/>
      <c r="X60" s="107"/>
      <c r="Y60" s="108">
        <f t="shared" si="18"/>
        <v>0</v>
      </c>
      <c r="Z60" s="106"/>
      <c r="AA60" s="106"/>
      <c r="AB60" s="106"/>
      <c r="AC60" s="106"/>
      <c r="AD60" s="106"/>
      <c r="AE60" s="106"/>
      <c r="AF60" s="106"/>
      <c r="AG60" s="52"/>
      <c r="AH60" s="106"/>
      <c r="AI60" s="106"/>
      <c r="AJ60" s="107"/>
      <c r="AL60" s="141">
        <f t="shared" si="14"/>
        <v>32</v>
      </c>
      <c r="AM60" s="116">
        <f t="shared" si="15"/>
        <v>0</v>
      </c>
    </row>
    <row r="61" customFormat="1" ht="15.75" spans="1:40">
      <c r="A61" s="48" t="s">
        <v>43</v>
      </c>
      <c r="B61" s="74"/>
      <c r="C61" s="50">
        <f t="shared" si="8"/>
        <v>0</v>
      </c>
      <c r="D61" s="64"/>
      <c r="E61" s="64"/>
      <c r="F61" s="64"/>
      <c r="G61" s="64"/>
      <c r="H61" s="64"/>
      <c r="I61" s="64"/>
      <c r="J61" s="64"/>
      <c r="K61" s="64"/>
      <c r="L61" s="92"/>
      <c r="M61" s="97"/>
      <c r="N61" s="108">
        <f t="shared" si="17"/>
        <v>0</v>
      </c>
      <c r="O61" s="92"/>
      <c r="P61" s="92"/>
      <c r="Q61" s="92"/>
      <c r="R61" s="92"/>
      <c r="S61" s="92"/>
      <c r="T61" s="92"/>
      <c r="U61" s="92"/>
      <c r="V61" s="92"/>
      <c r="W61" s="92"/>
      <c r="X61" s="97"/>
      <c r="Y61" s="108">
        <f t="shared" si="18"/>
        <v>0</v>
      </c>
      <c r="Z61" s="92"/>
      <c r="AA61" s="92"/>
      <c r="AB61" s="92"/>
      <c r="AC61" s="92"/>
      <c r="AD61" s="92"/>
      <c r="AE61" s="92"/>
      <c r="AF61" s="92"/>
      <c r="AG61" s="64"/>
      <c r="AH61" s="92"/>
      <c r="AI61" s="92"/>
      <c r="AJ61" s="97"/>
      <c r="AL61" s="141">
        <f t="shared" si="14"/>
        <v>0</v>
      </c>
      <c r="AM61" s="116">
        <f t="shared" si="15"/>
        <v>0</v>
      </c>
      <c r="AN61" s="146"/>
    </row>
    <row r="62" customFormat="1" ht="14.25" spans="1:39">
      <c r="A62" s="48" t="s">
        <v>29</v>
      </c>
      <c r="B62" s="54">
        <v>26</v>
      </c>
      <c r="C62" s="55">
        <f t="shared" si="8"/>
        <v>0</v>
      </c>
      <c r="D62" s="57"/>
      <c r="E62" s="57"/>
      <c r="F62" s="57"/>
      <c r="G62" s="57"/>
      <c r="H62" s="57"/>
      <c r="I62" s="57"/>
      <c r="J62" s="57"/>
      <c r="K62" s="57"/>
      <c r="L62" s="100"/>
      <c r="M62" s="109"/>
      <c r="N62" s="110">
        <f t="shared" si="17"/>
        <v>26</v>
      </c>
      <c r="O62" s="100"/>
      <c r="P62" s="100"/>
      <c r="Q62" s="100">
        <v>26</v>
      </c>
      <c r="R62" s="100"/>
      <c r="S62" s="100"/>
      <c r="T62" s="100"/>
      <c r="U62" s="100"/>
      <c r="V62" s="100"/>
      <c r="W62" s="100"/>
      <c r="X62" s="109"/>
      <c r="Y62" s="102">
        <f t="shared" si="18"/>
        <v>0</v>
      </c>
      <c r="Z62" s="100"/>
      <c r="AA62" s="100"/>
      <c r="AB62" s="100"/>
      <c r="AC62" s="100"/>
      <c r="AD62" s="100"/>
      <c r="AE62" s="100"/>
      <c r="AF62" s="100"/>
      <c r="AG62" s="57"/>
      <c r="AH62" s="100"/>
      <c r="AI62" s="100"/>
      <c r="AJ62" s="109"/>
      <c r="AL62" s="141">
        <f t="shared" si="14"/>
        <v>26</v>
      </c>
      <c r="AM62" s="116">
        <f t="shared" si="15"/>
        <v>0</v>
      </c>
    </row>
    <row r="63" customFormat="1" ht="16.5" spans="1:39">
      <c r="A63" s="37"/>
      <c r="B63" s="75"/>
      <c r="C63" s="39"/>
      <c r="D63" s="39"/>
      <c r="E63" s="39"/>
      <c r="F63" s="39"/>
      <c r="G63" s="39"/>
      <c r="H63" s="39"/>
      <c r="I63" s="39"/>
      <c r="J63" s="38"/>
      <c r="K63" s="39"/>
      <c r="L63" s="36"/>
      <c r="M63" s="111"/>
      <c r="N63" s="111"/>
      <c r="O63" s="36"/>
      <c r="P63" s="36"/>
      <c r="Q63" s="36"/>
      <c r="R63" s="36"/>
      <c r="S63" s="36"/>
      <c r="T63" s="36"/>
      <c r="U63" s="111"/>
      <c r="V63" s="36"/>
      <c r="W63" s="36"/>
      <c r="X63" s="36"/>
      <c r="Y63" s="111"/>
      <c r="Z63" s="111"/>
      <c r="AA63" s="36"/>
      <c r="AB63" s="36"/>
      <c r="AC63" s="36"/>
      <c r="AD63" s="36"/>
      <c r="AE63" s="36"/>
      <c r="AF63" s="36"/>
      <c r="AG63" s="39"/>
      <c r="AH63" s="36"/>
      <c r="AI63" s="36"/>
      <c r="AJ63" s="36"/>
      <c r="AL63" s="144"/>
      <c r="AM63" s="116"/>
    </row>
    <row r="64" customFormat="1" ht="16.5" spans="1:39">
      <c r="A64" s="37"/>
      <c r="B64" s="38" t="s">
        <v>46</v>
      </c>
      <c r="C64" s="39"/>
      <c r="D64" s="39"/>
      <c r="E64" s="39"/>
      <c r="F64" s="39"/>
      <c r="G64" s="38"/>
      <c r="H64" s="38"/>
      <c r="I64" s="39"/>
      <c r="J64" s="39"/>
      <c r="K64" s="38"/>
      <c r="L64" s="111"/>
      <c r="M64" s="111"/>
      <c r="N64" s="36"/>
      <c r="O64" s="112" t="s">
        <v>47</v>
      </c>
      <c r="P64" s="36"/>
      <c r="Q64" s="36"/>
      <c r="R64" s="111"/>
      <c r="S64" s="36"/>
      <c r="T64" s="36"/>
      <c r="U64" s="36"/>
      <c r="V64" s="36"/>
      <c r="W64" s="36"/>
      <c r="X64" s="36"/>
      <c r="Y64" s="111"/>
      <c r="Z64" s="36"/>
      <c r="AA64" s="112" t="s">
        <v>48</v>
      </c>
      <c r="AB64" s="36"/>
      <c r="AC64" s="36"/>
      <c r="AD64" s="36"/>
      <c r="AE64" s="36"/>
      <c r="AF64" s="36"/>
      <c r="AG64" s="39"/>
      <c r="AH64" s="36"/>
      <c r="AI64" s="36"/>
      <c r="AJ64" s="36"/>
      <c r="AL64" s="140"/>
      <c r="AM64" s="116"/>
    </row>
    <row r="65" customFormat="1" ht="15.75" spans="1:39">
      <c r="A65" s="3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115"/>
      <c r="AI65" s="115"/>
      <c r="AJ65" s="115"/>
      <c r="AL65" s="140"/>
      <c r="AM65" s="116"/>
    </row>
    <row r="66" customFormat="1" ht="16.5" spans="2:36">
      <c r="B66" s="147"/>
      <c r="C66" s="5"/>
      <c r="M66" s="147"/>
      <c r="N66" s="5"/>
      <c r="Z66" s="147"/>
      <c r="AA66" s="5"/>
      <c r="AH66" s="2"/>
      <c r="AI66" s="2"/>
      <c r="AJ66" s="2"/>
    </row>
  </sheetData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2006-09-16T00:00:00Z</dcterms:created>
  <dcterms:modified xsi:type="dcterms:W3CDTF">2018-12-27T08:02:02Z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2052-10.8.0.5874</vt:lpwstr>
  </property>
</Properties>
</file>