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155" windowWidth="12000" windowHeight="6525" activeTab="0"/>
  </bookViews>
  <sheets>
    <sheet name="月" sheetId="1" r:id="rId1"/>
  </sheets>
  <definedNames>
    <definedName name="_xlnm.Print_Area" localSheetId="0">'月'!$A$69:$AJ$88</definedName>
  </definedNames>
  <calcPr fullCalcOnLoad="1"/>
</workbook>
</file>

<file path=xl/sharedStrings.xml><?xml version="1.0" encoding="utf-8"?>
<sst xmlns="http://schemas.openxmlformats.org/spreadsheetml/2006/main" count="95" uniqueCount="65">
  <si>
    <t>出口企业</t>
  </si>
  <si>
    <t>上旬</t>
  </si>
  <si>
    <t>中旬</t>
  </si>
  <si>
    <t>下旬</t>
  </si>
  <si>
    <t>江门华业</t>
  </si>
  <si>
    <t>肇庆食出</t>
  </si>
  <si>
    <t>南海食出</t>
  </si>
  <si>
    <t>鹤山食出</t>
  </si>
  <si>
    <t>茂名食出</t>
  </si>
  <si>
    <t>高明食出</t>
  </si>
  <si>
    <t>博罗食出</t>
  </si>
  <si>
    <t>合计</t>
  </si>
  <si>
    <t>河源食出</t>
  </si>
  <si>
    <t>阳江食出</t>
  </si>
  <si>
    <t>汕头食出</t>
  </si>
  <si>
    <t>梅州食出</t>
  </si>
  <si>
    <t>惠州食出</t>
  </si>
  <si>
    <t>惠东食出</t>
  </si>
  <si>
    <t>惠阳食出</t>
  </si>
  <si>
    <t>省畜牧</t>
  </si>
  <si>
    <t>配额</t>
  </si>
  <si>
    <t>遂溪东态</t>
  </si>
  <si>
    <t>数量单位：头</t>
  </si>
  <si>
    <r>
      <t>注：</t>
    </r>
  </si>
  <si>
    <r>
      <t>2</t>
    </r>
    <r>
      <rPr>
        <b/>
        <sz val="10"/>
        <rFont val="細明體"/>
        <family val="3"/>
      </rPr>
      <t>、本表仅按计划安排，如有变动，另作通知。</t>
    </r>
  </si>
  <si>
    <r>
      <t>1</t>
    </r>
    <r>
      <rPr>
        <b/>
        <sz val="10"/>
        <rFont val="細明體"/>
        <family val="3"/>
      </rPr>
      <t>、本表中，带“</t>
    </r>
    <r>
      <rPr>
        <b/>
        <sz val="10"/>
        <rFont val="Times New Roman"/>
        <family val="1"/>
      </rPr>
      <t>*</t>
    </r>
    <r>
      <rPr>
        <b/>
        <sz val="10"/>
        <rFont val="細明體"/>
        <family val="3"/>
      </rPr>
      <t>”号的为改良牛。</t>
    </r>
  </si>
  <si>
    <t>中山农牧</t>
  </si>
  <si>
    <t>省食出</t>
  </si>
  <si>
    <t>电白食出</t>
  </si>
  <si>
    <t>佛山创志</t>
  </si>
  <si>
    <t>新顺公司</t>
  </si>
  <si>
    <t>开平创丰</t>
  </si>
  <si>
    <t>高要裕通</t>
  </si>
  <si>
    <t>湛江胜达</t>
  </si>
  <si>
    <t>梅州农产品</t>
  </si>
  <si>
    <t>汕尾荣霖</t>
  </si>
  <si>
    <t>东莞广利</t>
  </si>
  <si>
    <t>广东广三保</t>
  </si>
  <si>
    <t>广州田之源</t>
  </si>
  <si>
    <t>白云食出</t>
  </si>
  <si>
    <t>增城食出</t>
  </si>
  <si>
    <t>广州力智</t>
  </si>
  <si>
    <t>河源恒昌</t>
  </si>
  <si>
    <t>东海畜牧</t>
  </si>
  <si>
    <t>台山长江</t>
  </si>
  <si>
    <t>（三水日进）</t>
  </si>
  <si>
    <t>广州广三保</t>
  </si>
  <si>
    <t>陆丰丰田</t>
  </si>
  <si>
    <t>廉江畜牧</t>
  </si>
  <si>
    <t>宝金畜牧</t>
  </si>
  <si>
    <t>潮州凤新</t>
  </si>
  <si>
    <t>龙川种猪场</t>
  </si>
  <si>
    <t>泰美畜牧</t>
  </si>
  <si>
    <t>泉新农牧</t>
  </si>
  <si>
    <t>潮州畜牧</t>
  </si>
  <si>
    <t>惠阳食出</t>
  </si>
  <si>
    <t>肇庆食出</t>
  </si>
  <si>
    <t>湛江农垦</t>
  </si>
  <si>
    <t>中山食出</t>
  </si>
  <si>
    <t>荔枝城畜牧</t>
  </si>
  <si>
    <t>东瑞食品</t>
  </si>
  <si>
    <t>连平东瑞</t>
  </si>
  <si>
    <r>
      <t>2019</t>
    </r>
    <r>
      <rPr>
        <b/>
        <sz val="14"/>
        <rFont val="黑体"/>
        <family val="3"/>
      </rPr>
      <t>年</t>
    </r>
    <r>
      <rPr>
        <b/>
        <sz val="14"/>
        <rFont val="黑体"/>
        <family val="3"/>
      </rPr>
      <t>7月份广东供港活大猪日到货安排表</t>
    </r>
  </si>
  <si>
    <r>
      <t>2019</t>
    </r>
    <r>
      <rPr>
        <b/>
        <sz val="14"/>
        <rFont val="黑体"/>
        <family val="3"/>
      </rPr>
      <t>年</t>
    </r>
    <r>
      <rPr>
        <b/>
        <sz val="14"/>
        <rFont val="黑体"/>
        <family val="3"/>
      </rPr>
      <t>7月份广东供港活中猪日到货安排表</t>
    </r>
  </si>
  <si>
    <r>
      <t>2019</t>
    </r>
    <r>
      <rPr>
        <b/>
        <sz val="14"/>
        <rFont val="黑体"/>
        <family val="3"/>
      </rPr>
      <t>年</t>
    </r>
    <r>
      <rPr>
        <b/>
        <sz val="14"/>
        <rFont val="黑体"/>
        <family val="3"/>
      </rPr>
      <t>7月份广东供港活牛日到货安排表</t>
    </r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</si>
</sst>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HK$&quot;#,##0_);\(&quot;HK$&quot;#,##0\)"/>
    <numFmt numFmtId="185" formatCode="&quot;HK$&quot;#,##0_);[Red]\(&quot;HK$&quot;#,##0\)"/>
    <numFmt numFmtId="186" formatCode="&quot;HK$&quot;#,##0.00_);\(&quot;HK$&quot;#,##0.00\)"/>
    <numFmt numFmtId="187" formatCode="&quot;HK$&quot;#,##0.00_);[Red]\(&quot;HK$&quot;#,##0.00\)"/>
    <numFmt numFmtId="188" formatCode="_(&quot;HK$&quot;* #,##0_);_(&quot;HK$&quot;* \(#,##0\);_(&quot;HK$&quot;* &quot;-&quot;_);_(@_)"/>
    <numFmt numFmtId="189" formatCode="_(* #,##0_);_(* \(#,##0\);_(* &quot;-&quot;_);_(@_)"/>
    <numFmt numFmtId="190" formatCode="_(&quot;HK$&quot;* #,##0.00_);_(&quot;HK$&quot;* \(#,##0.00\);_(&quot;HK$&quot;* &quot;-&quot;??_);_(@_)"/>
    <numFmt numFmtId="191" formatCode="_(* #,##0.00_);_(* \(#,##0.00\);_(* &quot;-&quot;??_);_(@_)"/>
    <numFmt numFmtId="192" formatCode="&quot;US$&quot;#,##0_);\(&quot;US$&quot;#,##0\)"/>
    <numFmt numFmtId="193" formatCode="&quot;US$&quot;#,##0_);[Red]\(&quot;US$&quot;#,##0\)"/>
    <numFmt numFmtId="194" formatCode="&quot;US$&quot;#,##0.00_);\(&quot;US$&quot;#,##0.00\)"/>
    <numFmt numFmtId="195" formatCode="&quot;US$&quot;#,##0.00_);[Red]\(&quot;US$&quot;#,##0.00\)"/>
    <numFmt numFmtId="196" formatCode="&quot;￥&quot;#,##0_);\(&quot;￥&quot;#,##0\)"/>
    <numFmt numFmtId="197" formatCode="&quot;￥&quot;#,##0_);[Red]\(&quot;￥&quot;#,##0\)"/>
    <numFmt numFmtId="198" formatCode="&quot;￥&quot;#,##0.00_);\(&quot;￥&quot;#,##0.00\)"/>
    <numFmt numFmtId="199" formatCode="&quot;￥&quot;#,##0.00_);[Red]\(&quot;￥&quot;#,##0.00\)"/>
    <numFmt numFmtId="200" formatCode="_(&quot;￥&quot;* #,##0_);_(&quot;￥&quot;* \(#,##0\);_(&quot;￥&quot;* &quot;-&quot;_);_(@_)"/>
    <numFmt numFmtId="201" formatCode="_(&quot;￥&quot;* #,##0.00_);_(&quot;￥&quot;* \(#,##0.00\);_(&quot;￥&quot;* &quot;-&quot;??_);_(@_)"/>
    <numFmt numFmtId="202" formatCode="0.0"/>
    <numFmt numFmtId="203" formatCode="0.0000E+00"/>
    <numFmt numFmtId="204" formatCode="_ * #,##0.0000_ ;_ * \-#,##0.0000_ ;_ * &quot;-&quot;????_ ;_ @_ "/>
    <numFmt numFmtId="205" formatCode="yy/m/d"/>
    <numFmt numFmtId="206" formatCode="aaaa"/>
    <numFmt numFmtId="207" formatCode="_ * #,##0.0_ ;_ * \-#,##0.0_ ;_ * &quot;-&quot;?_ ;_ @_ "/>
    <numFmt numFmtId="208" formatCode="mmm/yyyy"/>
    <numFmt numFmtId="209" formatCode="0.00_ "/>
    <numFmt numFmtId="210" formatCode="0.000_ "/>
    <numFmt numFmtId="211" formatCode="0_);[Red]\(0\)"/>
    <numFmt numFmtId="212" formatCode="0.0000_);[Red]\(0.0000\)"/>
  </numFmts>
  <fonts count="5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宋体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name val="黑体"/>
      <family val="3"/>
    </font>
    <font>
      <b/>
      <sz val="14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b/>
      <sz val="10"/>
      <name val="黑体"/>
      <family val="3"/>
    </font>
    <font>
      <sz val="10"/>
      <name val="Times New Roman"/>
      <family val="1"/>
    </font>
    <font>
      <b/>
      <sz val="14"/>
      <name val="宋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細明體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0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7" applyNumberFormat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1" fillId="31" borderId="7" applyNumberFormat="0" applyAlignment="0" applyProtection="0"/>
    <xf numFmtId="0" fontId="52" fillId="30" borderId="8" applyNumberFormat="0" applyAlignment="0" applyProtection="0"/>
    <xf numFmtId="0" fontId="53" fillId="32" borderId="0" applyNumberFormat="0" applyBorder="0" applyAlignment="0" applyProtection="0"/>
    <xf numFmtId="0" fontId="54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18" fillId="0" borderId="10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11" xfId="0" applyFont="1" applyFill="1" applyBorder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center"/>
    </xf>
    <xf numFmtId="0" fontId="9" fillId="0" borderId="11" xfId="0" applyNumberFormat="1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left" vertical="center"/>
    </xf>
    <xf numFmtId="0" fontId="9" fillId="0" borderId="20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8" fillId="0" borderId="10" xfId="0" applyFont="1" applyFill="1" applyBorder="1" applyAlignment="1">
      <alignment horizontal="left"/>
    </xf>
    <xf numFmtId="0" fontId="18" fillId="0" borderId="22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6" fillId="0" borderId="20" xfId="0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49" fontId="9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0" fontId="18" fillId="0" borderId="1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8" fillId="0" borderId="19" xfId="0" applyFont="1" applyFill="1" applyBorder="1" applyAlignment="1">
      <alignment horizontal="left"/>
    </xf>
    <xf numFmtId="0" fontId="9" fillId="0" borderId="2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8" fillId="33" borderId="18" xfId="0" applyFont="1" applyFill="1" applyBorder="1" applyAlignment="1">
      <alignment/>
    </xf>
    <xf numFmtId="0" fontId="16" fillId="33" borderId="11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2" fillId="33" borderId="11" xfId="0" applyFont="1" applyFill="1" applyBorder="1" applyAlignment="1">
      <alignment horizontal="right"/>
    </xf>
    <xf numFmtId="0" fontId="12" fillId="33" borderId="25" xfId="0" applyFont="1" applyFill="1" applyBorder="1" applyAlignment="1">
      <alignment/>
    </xf>
    <xf numFmtId="0" fontId="0" fillId="33" borderId="0" xfId="0" applyFont="1" applyFill="1" applyAlignment="1">
      <alignment/>
    </xf>
    <xf numFmtId="0" fontId="10" fillId="33" borderId="26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0" fillId="33" borderId="27" xfId="0" applyFont="1" applyFill="1" applyBorder="1" applyAlignment="1">
      <alignment/>
    </xf>
    <xf numFmtId="0" fontId="10" fillId="33" borderId="24" xfId="0" applyFont="1" applyFill="1" applyBorder="1" applyAlignment="1">
      <alignment/>
    </xf>
    <xf numFmtId="0" fontId="12" fillId="33" borderId="28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10" fillId="33" borderId="29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8" fillId="34" borderId="1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25" xfId="0" applyFont="1" applyFill="1" applyBorder="1" applyAlignment="1">
      <alignment horizontal="right"/>
    </xf>
    <xf numFmtId="0" fontId="12" fillId="33" borderId="30" xfId="0" applyFont="1" applyFill="1" applyBorder="1" applyAlignment="1">
      <alignment/>
    </xf>
    <xf numFmtId="0" fontId="12" fillId="33" borderId="20" xfId="0" applyFont="1" applyFill="1" applyBorder="1" applyAlignment="1">
      <alignment/>
    </xf>
    <xf numFmtId="0" fontId="12" fillId="33" borderId="31" xfId="0" applyFont="1" applyFill="1" applyBorder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0" fillId="33" borderId="32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9" fillId="33" borderId="11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19" fillId="33" borderId="25" xfId="0" applyFont="1" applyFill="1" applyBorder="1" applyAlignment="1">
      <alignment/>
    </xf>
    <xf numFmtId="0" fontId="19" fillId="33" borderId="28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9" fillId="33" borderId="16" xfId="0" applyFont="1" applyFill="1" applyBorder="1" applyAlignment="1">
      <alignment/>
    </xf>
    <xf numFmtId="0" fontId="19" fillId="33" borderId="23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19" fillId="33" borderId="17" xfId="0" applyFont="1" applyFill="1" applyBorder="1" applyAlignment="1">
      <alignment/>
    </xf>
    <xf numFmtId="0" fontId="19" fillId="33" borderId="33" xfId="0" applyFont="1" applyFill="1" applyBorder="1" applyAlignment="1">
      <alignment/>
    </xf>
    <xf numFmtId="0" fontId="19" fillId="33" borderId="34" xfId="0" applyFont="1" applyFill="1" applyBorder="1" applyAlignment="1">
      <alignment/>
    </xf>
    <xf numFmtId="0" fontId="19" fillId="33" borderId="30" xfId="0" applyFont="1" applyFill="1" applyBorder="1" applyAlignment="1">
      <alignment/>
    </xf>
    <xf numFmtId="0" fontId="19" fillId="33" borderId="20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0" fontId="19" fillId="33" borderId="31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35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36" xfId="0" applyFont="1" applyFill="1" applyBorder="1" applyAlignment="1">
      <alignment/>
    </xf>
    <xf numFmtId="0" fontId="1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0" fillId="33" borderId="19" xfId="0" applyFont="1" applyFill="1" applyBorder="1" applyAlignment="1">
      <alignment/>
    </xf>
    <xf numFmtId="0" fontId="12" fillId="33" borderId="30" xfId="0" applyFont="1" applyFill="1" applyBorder="1" applyAlignment="1">
      <alignment horizontal="right"/>
    </xf>
    <xf numFmtId="49" fontId="10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0" fillId="33" borderId="37" xfId="0" applyFont="1" applyFill="1" applyBorder="1" applyAlignment="1">
      <alignment/>
    </xf>
    <xf numFmtId="0" fontId="18" fillId="0" borderId="11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/>
    </xf>
    <xf numFmtId="0" fontId="55" fillId="0" borderId="20" xfId="0" applyFont="1" applyFill="1" applyBorder="1" applyAlignment="1">
      <alignment horizontal="center"/>
    </xf>
    <xf numFmtId="0" fontId="55" fillId="0" borderId="35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27" xfId="0" applyFont="1" applyFill="1" applyBorder="1" applyAlignment="1">
      <alignment/>
    </xf>
    <xf numFmtId="0" fontId="10" fillId="33" borderId="38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9" fillId="33" borderId="39" xfId="0" applyFont="1" applyFill="1" applyBorder="1" applyAlignment="1">
      <alignment/>
    </xf>
    <xf numFmtId="0" fontId="12" fillId="33" borderId="24" xfId="0" applyFont="1" applyFill="1" applyBorder="1" applyAlignment="1">
      <alignment/>
    </xf>
    <xf numFmtId="0" fontId="17" fillId="33" borderId="0" xfId="0" applyFont="1" applyFill="1" applyAlignment="1">
      <alignment/>
    </xf>
    <xf numFmtId="0" fontId="18" fillId="33" borderId="26" xfId="0" applyFont="1" applyFill="1" applyBorder="1" applyAlignment="1">
      <alignment horizontal="center"/>
    </xf>
    <xf numFmtId="0" fontId="18" fillId="33" borderId="35" xfId="0" applyFont="1" applyFill="1" applyBorder="1" applyAlignment="1">
      <alignment horizontal="center"/>
    </xf>
    <xf numFmtId="0" fontId="56" fillId="0" borderId="11" xfId="0" applyFont="1" applyFill="1" applyBorder="1" applyAlignment="1">
      <alignment/>
    </xf>
    <xf numFmtId="0" fontId="18" fillId="0" borderId="10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好" xfId="35"/>
    <cellStyle name="差" xfId="36"/>
    <cellStyle name="Followed Hyperlink" xfId="37"/>
    <cellStyle name="强调文字颜色 1" xfId="38"/>
    <cellStyle name="强调文字颜色 2" xfId="39"/>
    <cellStyle name="强调文字颜色 3" xfId="40"/>
    <cellStyle name="强调文字颜色 4" xfId="41"/>
    <cellStyle name="强调文字颜色 5" xfId="42"/>
    <cellStyle name="强调文字颜色 6" xfId="43"/>
    <cellStyle name="标题" xfId="44"/>
    <cellStyle name="标题 1" xfId="45"/>
    <cellStyle name="标题 2" xfId="46"/>
    <cellStyle name="标题 3" xfId="47"/>
    <cellStyle name="标题 4" xfId="48"/>
    <cellStyle name="检查单元格" xfId="49"/>
    <cellStyle name="汇总" xfId="50"/>
    <cellStyle name="注释" xfId="51"/>
    <cellStyle name="Percent" xfId="52"/>
    <cellStyle name="解释性文本" xfId="53"/>
    <cellStyle name="警告文本" xfId="54"/>
    <cellStyle name="计算" xfId="55"/>
    <cellStyle name="Currency" xfId="56"/>
    <cellStyle name="Currency [0]" xfId="57"/>
    <cellStyle name="Hyperlink" xfId="58"/>
    <cellStyle name="输入" xfId="59"/>
    <cellStyle name="输出" xfId="60"/>
    <cellStyle name="适中" xfId="61"/>
    <cellStyle name="链接单元格" xfId="62"/>
  </cellStyles>
  <dxfs count="2"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91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78" sqref="G78"/>
    </sheetView>
  </sheetViews>
  <sheetFormatPr defaultColWidth="9.00390625" defaultRowHeight="15.75"/>
  <cols>
    <col min="1" max="1" width="12.75390625" style="17" customWidth="1"/>
    <col min="2" max="2" width="6.50390625" style="17" bestFit="1" customWidth="1"/>
    <col min="3" max="3" width="5.875" style="17" bestFit="1" customWidth="1"/>
    <col min="4" max="9" width="5.00390625" style="59" bestFit="1" customWidth="1"/>
    <col min="10" max="10" width="4.625" style="59" customWidth="1"/>
    <col min="11" max="13" width="5.00390625" style="59" bestFit="1" customWidth="1"/>
    <col min="14" max="14" width="5.875" style="59" bestFit="1" customWidth="1"/>
    <col min="15" max="24" width="5.00390625" style="59" bestFit="1" customWidth="1"/>
    <col min="25" max="25" width="5.875" style="59" bestFit="1" customWidth="1"/>
    <col min="26" max="33" width="5.00390625" style="59" bestFit="1" customWidth="1"/>
    <col min="34" max="34" width="5.00390625" style="59" customWidth="1"/>
    <col min="35" max="36" width="5.00390625" style="59" bestFit="1" customWidth="1"/>
    <col min="37" max="37" width="9.00390625" style="17" customWidth="1"/>
    <col min="38" max="38" width="6.50390625" style="17" bestFit="1" customWidth="1"/>
    <col min="39" max="39" width="6.375" style="17" customWidth="1"/>
    <col min="40" max="16384" width="9.00390625" style="17" customWidth="1"/>
  </cols>
  <sheetData>
    <row r="1" spans="1:36" s="5" customFormat="1" ht="18.75">
      <c r="A1" s="8"/>
      <c r="B1" s="8"/>
      <c r="C1" s="8"/>
      <c r="D1" s="76"/>
      <c r="E1" s="76"/>
      <c r="F1" s="76"/>
      <c r="G1" s="76"/>
      <c r="H1" s="76"/>
      <c r="I1" s="76"/>
      <c r="J1" s="77" t="s">
        <v>62</v>
      </c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</row>
    <row r="2" spans="1:36" s="40" customFormat="1" ht="15" customHeight="1" thickBot="1">
      <c r="A2" s="9" t="s">
        <v>22</v>
      </c>
      <c r="B2" s="10"/>
      <c r="C2" s="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6"/>
      <c r="Z2" s="78"/>
      <c r="AA2" s="78"/>
      <c r="AB2" s="78"/>
      <c r="AC2" s="123"/>
      <c r="AD2" s="78"/>
      <c r="AE2" s="78"/>
      <c r="AF2" s="78"/>
      <c r="AG2" s="78"/>
      <c r="AH2" s="78"/>
      <c r="AI2" s="78"/>
      <c r="AJ2" s="78"/>
    </row>
    <row r="3" spans="1:38" s="59" customFormat="1" ht="16.5" thickBot="1">
      <c r="A3" s="65" t="s">
        <v>0</v>
      </c>
      <c r="B3" s="66" t="s">
        <v>20</v>
      </c>
      <c r="C3" s="67" t="s">
        <v>1</v>
      </c>
      <c r="D3" s="68">
        <v>1</v>
      </c>
      <c r="E3" s="68">
        <v>2</v>
      </c>
      <c r="F3" s="68">
        <v>3</v>
      </c>
      <c r="G3" s="68">
        <v>4</v>
      </c>
      <c r="H3" s="68">
        <v>5</v>
      </c>
      <c r="I3" s="68">
        <v>6</v>
      </c>
      <c r="J3" s="68">
        <v>7</v>
      </c>
      <c r="K3" s="68">
        <v>8</v>
      </c>
      <c r="L3" s="68">
        <v>9</v>
      </c>
      <c r="M3" s="69">
        <v>10</v>
      </c>
      <c r="N3" s="67" t="s">
        <v>2</v>
      </c>
      <c r="O3" s="68">
        <v>11</v>
      </c>
      <c r="P3" s="68">
        <v>12</v>
      </c>
      <c r="Q3" s="68">
        <v>13</v>
      </c>
      <c r="R3" s="68">
        <v>14</v>
      </c>
      <c r="S3" s="68">
        <v>15</v>
      </c>
      <c r="T3" s="68">
        <v>16</v>
      </c>
      <c r="U3" s="68">
        <v>17</v>
      </c>
      <c r="V3" s="68">
        <v>18</v>
      </c>
      <c r="W3" s="68">
        <v>19</v>
      </c>
      <c r="X3" s="79">
        <v>20</v>
      </c>
      <c r="Y3" s="67" t="s">
        <v>3</v>
      </c>
      <c r="Z3" s="68">
        <v>21</v>
      </c>
      <c r="AA3" s="68">
        <v>22</v>
      </c>
      <c r="AB3" s="68">
        <v>23</v>
      </c>
      <c r="AC3" s="68">
        <v>24</v>
      </c>
      <c r="AD3" s="68">
        <v>25</v>
      </c>
      <c r="AE3" s="68">
        <v>26</v>
      </c>
      <c r="AF3" s="68">
        <v>27</v>
      </c>
      <c r="AG3" s="68">
        <v>28</v>
      </c>
      <c r="AH3" s="68">
        <v>29</v>
      </c>
      <c r="AI3" s="68">
        <v>30</v>
      </c>
      <c r="AJ3" s="69">
        <v>31</v>
      </c>
      <c r="AL3" s="111"/>
    </row>
    <row r="4" spans="1:39" s="5" customFormat="1" ht="15" customHeight="1">
      <c r="A4" s="15" t="s">
        <v>11</v>
      </c>
      <c r="B4" s="16">
        <f>SUM(B5:B50)</f>
        <v>44000</v>
      </c>
      <c r="C4" s="39">
        <f>SUM(C5:C50)</f>
        <v>14040</v>
      </c>
      <c r="D4" s="80">
        <f>SUM(D5:D50)</f>
        <v>1400</v>
      </c>
      <c r="E4" s="80">
        <f aca="true" t="shared" si="0" ref="E4:L4">SUM(E5:E50)</f>
        <v>1400</v>
      </c>
      <c r="F4" s="80">
        <f t="shared" si="0"/>
        <v>1400</v>
      </c>
      <c r="G4" s="80">
        <f t="shared" si="0"/>
        <v>1440</v>
      </c>
      <c r="H4" s="80">
        <f t="shared" si="0"/>
        <v>1440</v>
      </c>
      <c r="I4" s="80">
        <f t="shared" si="0"/>
        <v>1400</v>
      </c>
      <c r="J4" s="80">
        <f t="shared" si="0"/>
        <v>1400</v>
      </c>
      <c r="K4" s="80">
        <f t="shared" si="0"/>
        <v>1400</v>
      </c>
      <c r="L4" s="80">
        <f t="shared" si="0"/>
        <v>1400</v>
      </c>
      <c r="M4" s="80">
        <f>SUM(M5:M50)</f>
        <v>1360</v>
      </c>
      <c r="N4" s="81">
        <f>SUM(N5:N50)</f>
        <v>13640</v>
      </c>
      <c r="O4" s="80">
        <f>SUM(O5:O50)</f>
        <v>1360</v>
      </c>
      <c r="P4" s="80">
        <f aca="true" t="shared" si="1" ref="P4:W4">SUM(P5:P50)</f>
        <v>1360</v>
      </c>
      <c r="Q4" s="80">
        <f t="shared" si="1"/>
        <v>1400</v>
      </c>
      <c r="R4" s="80">
        <f t="shared" si="1"/>
        <v>1360</v>
      </c>
      <c r="S4" s="80">
        <f t="shared" si="1"/>
        <v>1360</v>
      </c>
      <c r="T4" s="80">
        <f t="shared" si="1"/>
        <v>1360</v>
      </c>
      <c r="U4" s="80">
        <f t="shared" si="1"/>
        <v>1360</v>
      </c>
      <c r="V4" s="80">
        <f t="shared" si="1"/>
        <v>1360</v>
      </c>
      <c r="W4" s="80">
        <f t="shared" si="1"/>
        <v>1360</v>
      </c>
      <c r="X4" s="80">
        <f>SUM(X5:X50)</f>
        <v>1360</v>
      </c>
      <c r="Y4" s="81">
        <f>SUM(Y5:Y50)</f>
        <v>16320</v>
      </c>
      <c r="Z4" s="124">
        <f>SUM(Z5:Z50)</f>
        <v>1400</v>
      </c>
      <c r="AA4" s="124">
        <f aca="true" t="shared" si="2" ref="AA4:AI4">SUM(AA5:AA50)</f>
        <v>1400</v>
      </c>
      <c r="AB4" s="124">
        <f t="shared" si="2"/>
        <v>1480</v>
      </c>
      <c r="AC4" s="124">
        <f t="shared" si="2"/>
        <v>1520</v>
      </c>
      <c r="AD4" s="124">
        <f t="shared" si="2"/>
        <v>1520</v>
      </c>
      <c r="AE4" s="124">
        <f t="shared" si="2"/>
        <v>1560</v>
      </c>
      <c r="AF4" s="124">
        <f t="shared" si="2"/>
        <v>1560</v>
      </c>
      <c r="AG4" s="124">
        <f t="shared" si="2"/>
        <v>1560</v>
      </c>
      <c r="AH4" s="124">
        <f t="shared" si="2"/>
        <v>1600</v>
      </c>
      <c r="AI4" s="124">
        <f t="shared" si="2"/>
        <v>1480</v>
      </c>
      <c r="AJ4" s="125">
        <f>SUM(AJ5:AJ50)</f>
        <v>1240</v>
      </c>
      <c r="AK4" s="40"/>
      <c r="AL4" s="49">
        <f>C4+N4+Y4</f>
        <v>44000</v>
      </c>
      <c r="AM4" s="5">
        <f aca="true" t="shared" si="3" ref="AM4:AM50">B4-AL4</f>
        <v>0</v>
      </c>
    </row>
    <row r="5" spans="1:39" ht="12" customHeight="1">
      <c r="A5" s="1" t="s">
        <v>27</v>
      </c>
      <c r="B5" s="2">
        <v>8000</v>
      </c>
      <c r="C5" s="3">
        <f aca="true" t="shared" si="4" ref="C5:C31">SUM(D5:M5)</f>
        <v>2400</v>
      </c>
      <c r="D5" s="82">
        <v>240</v>
      </c>
      <c r="E5" s="82">
        <v>240</v>
      </c>
      <c r="F5" s="82">
        <v>240</v>
      </c>
      <c r="G5" s="82">
        <v>240</v>
      </c>
      <c r="H5" s="82">
        <v>240</v>
      </c>
      <c r="I5" s="82">
        <v>240</v>
      </c>
      <c r="J5" s="82">
        <v>240</v>
      </c>
      <c r="K5" s="82">
        <v>240</v>
      </c>
      <c r="L5" s="82">
        <v>240</v>
      </c>
      <c r="M5" s="82">
        <v>240</v>
      </c>
      <c r="N5" s="83">
        <f>SUM(O5:X5)</f>
        <v>2400</v>
      </c>
      <c r="O5" s="82">
        <v>240</v>
      </c>
      <c r="P5" s="82">
        <v>240</v>
      </c>
      <c r="Q5" s="82">
        <v>240</v>
      </c>
      <c r="R5" s="82">
        <v>240</v>
      </c>
      <c r="S5" s="82">
        <v>240</v>
      </c>
      <c r="T5" s="82">
        <v>240</v>
      </c>
      <c r="U5" s="82">
        <v>240</v>
      </c>
      <c r="V5" s="82">
        <v>240</v>
      </c>
      <c r="W5" s="82">
        <v>240</v>
      </c>
      <c r="X5" s="82">
        <v>240</v>
      </c>
      <c r="Y5" s="83">
        <f aca="true" t="shared" si="5" ref="Y5:Y50">SUM(Z5:AJ5)</f>
        <v>3200</v>
      </c>
      <c r="Z5" s="82">
        <v>240</v>
      </c>
      <c r="AA5" s="82">
        <v>240</v>
      </c>
      <c r="AB5" s="82">
        <v>320</v>
      </c>
      <c r="AC5" s="82">
        <v>320</v>
      </c>
      <c r="AD5" s="82">
        <v>320</v>
      </c>
      <c r="AE5" s="82">
        <v>320</v>
      </c>
      <c r="AF5" s="82">
        <v>320</v>
      </c>
      <c r="AG5" s="82">
        <v>320</v>
      </c>
      <c r="AH5" s="82">
        <v>320</v>
      </c>
      <c r="AI5" s="82">
        <v>240</v>
      </c>
      <c r="AJ5" s="84">
        <v>240</v>
      </c>
      <c r="AK5" s="40"/>
      <c r="AL5" s="6">
        <f>C5+N5+Y5</f>
        <v>8000</v>
      </c>
      <c r="AM5" s="7">
        <f t="shared" si="3"/>
        <v>0</v>
      </c>
    </row>
    <row r="6" spans="1:39" ht="12" customHeight="1">
      <c r="A6" s="1" t="s">
        <v>12</v>
      </c>
      <c r="B6" s="2"/>
      <c r="C6" s="3">
        <f t="shared" si="4"/>
        <v>0</v>
      </c>
      <c r="D6" s="82"/>
      <c r="E6" s="82"/>
      <c r="F6" s="82"/>
      <c r="G6" s="82"/>
      <c r="H6" s="82"/>
      <c r="I6" s="82"/>
      <c r="J6" s="82"/>
      <c r="K6" s="82"/>
      <c r="L6" s="82"/>
      <c r="M6" s="84"/>
      <c r="N6" s="83">
        <f>SUM(O6:X6)</f>
        <v>0</v>
      </c>
      <c r="O6" s="82"/>
      <c r="P6" s="82"/>
      <c r="Q6" s="82"/>
      <c r="R6" s="82"/>
      <c r="S6" s="82"/>
      <c r="T6" s="82"/>
      <c r="U6" s="82"/>
      <c r="V6" s="82"/>
      <c r="W6" s="82"/>
      <c r="X6" s="85"/>
      <c r="Y6" s="83">
        <f>SUM(Z6:AJ6)</f>
        <v>0</v>
      </c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4"/>
      <c r="AK6" s="40"/>
      <c r="AL6" s="6">
        <f aca="true" t="shared" si="6" ref="AL6:AL50">C6+N6+Y6</f>
        <v>0</v>
      </c>
      <c r="AM6" s="7">
        <f t="shared" si="3"/>
        <v>0</v>
      </c>
    </row>
    <row r="7" spans="1:39" ht="12" customHeight="1">
      <c r="A7" s="1" t="s">
        <v>7</v>
      </c>
      <c r="B7" s="2"/>
      <c r="C7" s="3">
        <f t="shared" si="4"/>
        <v>0</v>
      </c>
      <c r="D7" s="82"/>
      <c r="E7" s="82"/>
      <c r="F7" s="82"/>
      <c r="G7" s="82"/>
      <c r="H7" s="82"/>
      <c r="I7" s="82"/>
      <c r="J7" s="82"/>
      <c r="K7" s="82"/>
      <c r="L7" s="82"/>
      <c r="M7" s="84"/>
      <c r="N7" s="83">
        <f aca="true" t="shared" si="7" ref="N7:N31">SUM(O7:X7)</f>
        <v>0</v>
      </c>
      <c r="O7" s="82"/>
      <c r="P7" s="82"/>
      <c r="Q7" s="82"/>
      <c r="R7" s="82"/>
      <c r="S7" s="82"/>
      <c r="T7" s="82"/>
      <c r="U7" s="82"/>
      <c r="V7" s="82"/>
      <c r="W7" s="82"/>
      <c r="X7" s="85"/>
      <c r="Y7" s="83">
        <f>SUM(Z7:AJ7)</f>
        <v>0</v>
      </c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4"/>
      <c r="AK7" s="40"/>
      <c r="AL7" s="6">
        <f t="shared" si="6"/>
        <v>0</v>
      </c>
      <c r="AM7" s="7">
        <f t="shared" si="3"/>
        <v>0</v>
      </c>
    </row>
    <row r="8" spans="1:39" ht="12" customHeight="1">
      <c r="A8" s="1" t="s">
        <v>28</v>
      </c>
      <c r="B8" s="2"/>
      <c r="C8" s="3">
        <f t="shared" si="4"/>
        <v>0</v>
      </c>
      <c r="D8" s="82"/>
      <c r="E8" s="82"/>
      <c r="F8" s="82"/>
      <c r="G8" s="82"/>
      <c r="H8" s="82"/>
      <c r="I8" s="82"/>
      <c r="J8" s="82"/>
      <c r="K8" s="82"/>
      <c r="L8" s="82"/>
      <c r="M8" s="84"/>
      <c r="N8" s="83">
        <f t="shared" si="7"/>
        <v>0</v>
      </c>
      <c r="O8" s="82"/>
      <c r="P8" s="82"/>
      <c r="Q8" s="82"/>
      <c r="R8" s="82"/>
      <c r="S8" s="82"/>
      <c r="T8" s="82"/>
      <c r="U8" s="82"/>
      <c r="V8" s="82"/>
      <c r="W8" s="82"/>
      <c r="X8" s="85"/>
      <c r="Y8" s="83">
        <f>SUM(Z8:AJ8)</f>
        <v>0</v>
      </c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4"/>
      <c r="AK8" s="40"/>
      <c r="AL8" s="6">
        <f t="shared" si="6"/>
        <v>0</v>
      </c>
      <c r="AM8" s="7">
        <f t="shared" si="3"/>
        <v>0</v>
      </c>
    </row>
    <row r="9" spans="1:39" ht="12" customHeight="1">
      <c r="A9" s="70" t="s">
        <v>29</v>
      </c>
      <c r="B9" s="2">
        <v>40</v>
      </c>
      <c r="C9" s="3">
        <f t="shared" si="4"/>
        <v>40</v>
      </c>
      <c r="D9" s="82"/>
      <c r="E9" s="82"/>
      <c r="F9" s="82"/>
      <c r="G9" s="82"/>
      <c r="H9" s="82">
        <v>40</v>
      </c>
      <c r="I9" s="82"/>
      <c r="J9" s="82"/>
      <c r="K9" s="82"/>
      <c r="L9" s="82"/>
      <c r="M9" s="82"/>
      <c r="N9" s="83">
        <f t="shared" si="7"/>
        <v>0</v>
      </c>
      <c r="O9" s="82"/>
      <c r="P9" s="82"/>
      <c r="Q9" s="82"/>
      <c r="R9" s="82"/>
      <c r="S9" s="82"/>
      <c r="T9" s="82"/>
      <c r="U9" s="82"/>
      <c r="V9" s="82"/>
      <c r="W9" s="82"/>
      <c r="X9" s="82"/>
      <c r="Y9" s="83">
        <f t="shared" si="5"/>
        <v>0</v>
      </c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4"/>
      <c r="AK9" s="40"/>
      <c r="AL9" s="6">
        <f t="shared" si="6"/>
        <v>40</v>
      </c>
      <c r="AM9" s="7">
        <f t="shared" si="3"/>
        <v>0</v>
      </c>
    </row>
    <row r="10" spans="1:39" ht="12" customHeight="1">
      <c r="A10" s="70" t="s">
        <v>6</v>
      </c>
      <c r="B10" s="2"/>
      <c r="C10" s="3">
        <f t="shared" si="4"/>
        <v>0</v>
      </c>
      <c r="D10" s="82"/>
      <c r="E10" s="82"/>
      <c r="F10" s="82"/>
      <c r="G10" s="82"/>
      <c r="H10" s="82"/>
      <c r="I10" s="82"/>
      <c r="J10" s="82"/>
      <c r="K10" s="82"/>
      <c r="L10" s="82"/>
      <c r="M10" s="84"/>
      <c r="N10" s="83">
        <f t="shared" si="7"/>
        <v>0</v>
      </c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3">
        <f t="shared" si="5"/>
        <v>0</v>
      </c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4"/>
      <c r="AK10" s="40"/>
      <c r="AL10" s="6">
        <f t="shared" si="6"/>
        <v>0</v>
      </c>
      <c r="AM10" s="7">
        <f t="shared" si="3"/>
        <v>0</v>
      </c>
    </row>
    <row r="11" spans="1:39" ht="12" customHeight="1">
      <c r="A11" s="70" t="s">
        <v>9</v>
      </c>
      <c r="B11" s="2"/>
      <c r="C11" s="3">
        <f t="shared" si="4"/>
        <v>0</v>
      </c>
      <c r="D11" s="82"/>
      <c r="E11" s="82"/>
      <c r="F11" s="82"/>
      <c r="G11" s="82"/>
      <c r="H11" s="82"/>
      <c r="I11" s="82"/>
      <c r="J11" s="82"/>
      <c r="K11" s="82"/>
      <c r="L11" s="82"/>
      <c r="M11" s="84"/>
      <c r="N11" s="83">
        <f t="shared" si="7"/>
        <v>0</v>
      </c>
      <c r="O11" s="82"/>
      <c r="P11" s="82"/>
      <c r="Q11" s="82"/>
      <c r="R11" s="82"/>
      <c r="S11" s="82"/>
      <c r="T11" s="82"/>
      <c r="U11" s="82"/>
      <c r="V11" s="82"/>
      <c r="W11" s="82"/>
      <c r="X11" s="85"/>
      <c r="Y11" s="83">
        <f t="shared" si="5"/>
        <v>0</v>
      </c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4"/>
      <c r="AK11" s="40"/>
      <c r="AL11" s="6">
        <f t="shared" si="6"/>
        <v>0</v>
      </c>
      <c r="AM11" s="7">
        <f t="shared" si="3"/>
        <v>0</v>
      </c>
    </row>
    <row r="12" spans="1:39" ht="12" customHeight="1">
      <c r="A12" s="1" t="s">
        <v>4</v>
      </c>
      <c r="B12" s="2"/>
      <c r="C12" s="3">
        <f t="shared" si="4"/>
        <v>0</v>
      </c>
      <c r="D12" s="82"/>
      <c r="E12" s="82"/>
      <c r="F12" s="82"/>
      <c r="G12" s="82"/>
      <c r="H12" s="82"/>
      <c r="I12" s="82"/>
      <c r="J12" s="82"/>
      <c r="K12" s="82"/>
      <c r="L12" s="82"/>
      <c r="M12" s="84"/>
      <c r="N12" s="83">
        <f>SUM(O12:X12)</f>
        <v>0</v>
      </c>
      <c r="O12" s="82"/>
      <c r="P12" s="82"/>
      <c r="Q12" s="82"/>
      <c r="R12" s="82"/>
      <c r="S12" s="82"/>
      <c r="T12" s="82"/>
      <c r="U12" s="82"/>
      <c r="V12" s="82"/>
      <c r="W12" s="82"/>
      <c r="X12" s="85"/>
      <c r="Y12" s="83">
        <f t="shared" si="5"/>
        <v>0</v>
      </c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4"/>
      <c r="AK12" s="40"/>
      <c r="AL12" s="6">
        <f t="shared" si="6"/>
        <v>0</v>
      </c>
      <c r="AM12" s="7">
        <f t="shared" si="3"/>
        <v>0</v>
      </c>
    </row>
    <row r="13" spans="1:39" ht="12" customHeight="1">
      <c r="A13" s="1" t="s">
        <v>30</v>
      </c>
      <c r="B13" s="2"/>
      <c r="C13" s="3">
        <f t="shared" si="4"/>
        <v>0</v>
      </c>
      <c r="D13" s="82"/>
      <c r="E13" s="86"/>
      <c r="F13" s="82"/>
      <c r="G13" s="82"/>
      <c r="H13" s="82"/>
      <c r="I13" s="82"/>
      <c r="J13" s="82"/>
      <c r="K13" s="86"/>
      <c r="L13" s="82"/>
      <c r="M13" s="84"/>
      <c r="N13" s="83">
        <f t="shared" si="7"/>
        <v>0</v>
      </c>
      <c r="O13" s="82"/>
      <c r="P13" s="82"/>
      <c r="Q13" s="82"/>
      <c r="R13" s="86"/>
      <c r="S13" s="82"/>
      <c r="T13" s="86"/>
      <c r="U13" s="82"/>
      <c r="V13" s="82"/>
      <c r="W13" s="82"/>
      <c r="X13" s="85"/>
      <c r="Y13" s="83">
        <f t="shared" si="5"/>
        <v>0</v>
      </c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4"/>
      <c r="AK13" s="40"/>
      <c r="AL13" s="6">
        <f t="shared" si="6"/>
        <v>0</v>
      </c>
      <c r="AM13" s="7">
        <f t="shared" si="3"/>
        <v>0</v>
      </c>
    </row>
    <row r="14" spans="1:39" ht="12" customHeight="1">
      <c r="A14" s="1" t="s">
        <v>31</v>
      </c>
      <c r="B14" s="2"/>
      <c r="C14" s="3">
        <f>SUM(D14:M14)</f>
        <v>0</v>
      </c>
      <c r="D14" s="86"/>
      <c r="E14" s="82"/>
      <c r="F14" s="82"/>
      <c r="G14" s="82"/>
      <c r="H14" s="82"/>
      <c r="I14" s="82"/>
      <c r="J14" s="82"/>
      <c r="K14" s="82"/>
      <c r="L14" s="82"/>
      <c r="M14" s="84"/>
      <c r="N14" s="83">
        <f t="shared" si="7"/>
        <v>0</v>
      </c>
      <c r="O14" s="82"/>
      <c r="P14" s="82"/>
      <c r="Q14" s="82"/>
      <c r="R14" s="82"/>
      <c r="S14" s="82"/>
      <c r="T14" s="82"/>
      <c r="U14" s="82"/>
      <c r="V14" s="82"/>
      <c r="W14" s="82"/>
      <c r="X14" s="85"/>
      <c r="Y14" s="83">
        <f t="shared" si="5"/>
        <v>0</v>
      </c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4"/>
      <c r="AK14" s="40"/>
      <c r="AL14" s="6">
        <f t="shared" si="6"/>
        <v>0</v>
      </c>
      <c r="AM14" s="7">
        <f t="shared" si="3"/>
        <v>0</v>
      </c>
    </row>
    <row r="15" spans="1:39" ht="12" customHeight="1">
      <c r="A15" s="1" t="s">
        <v>5</v>
      </c>
      <c r="B15" s="2"/>
      <c r="C15" s="3">
        <f>SUM(D15:M15)</f>
        <v>0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3">
        <f t="shared" si="7"/>
        <v>0</v>
      </c>
      <c r="O15" s="82"/>
      <c r="P15" s="82"/>
      <c r="Q15" s="82"/>
      <c r="R15" s="82"/>
      <c r="S15" s="82"/>
      <c r="T15" s="82"/>
      <c r="U15" s="82"/>
      <c r="V15" s="82"/>
      <c r="W15" s="82"/>
      <c r="X15" s="85"/>
      <c r="Y15" s="83">
        <f t="shared" si="5"/>
        <v>0</v>
      </c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4"/>
      <c r="AK15" s="40"/>
      <c r="AL15" s="6">
        <f t="shared" si="6"/>
        <v>0</v>
      </c>
      <c r="AM15" s="7">
        <f t="shared" si="3"/>
        <v>0</v>
      </c>
    </row>
    <row r="16" spans="1:39" ht="12" customHeight="1">
      <c r="A16" s="1" t="s">
        <v>32</v>
      </c>
      <c r="B16" s="2"/>
      <c r="C16" s="3">
        <f>SUM(D16:M16)</f>
        <v>0</v>
      </c>
      <c r="D16" s="82"/>
      <c r="E16" s="82"/>
      <c r="F16" s="82"/>
      <c r="G16" s="82"/>
      <c r="H16" s="82"/>
      <c r="I16" s="82"/>
      <c r="J16" s="86"/>
      <c r="K16" s="82"/>
      <c r="L16" s="86"/>
      <c r="M16" s="84"/>
      <c r="N16" s="83">
        <f t="shared" si="7"/>
        <v>0</v>
      </c>
      <c r="O16" s="82"/>
      <c r="P16" s="82"/>
      <c r="Q16" s="82"/>
      <c r="R16" s="86"/>
      <c r="S16" s="82"/>
      <c r="T16" s="82"/>
      <c r="U16" s="82"/>
      <c r="V16" s="86"/>
      <c r="W16" s="82"/>
      <c r="X16" s="85"/>
      <c r="Y16" s="83">
        <f t="shared" si="5"/>
        <v>0</v>
      </c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4"/>
      <c r="AK16" s="40"/>
      <c r="AL16" s="6">
        <f t="shared" si="6"/>
        <v>0</v>
      </c>
      <c r="AM16" s="7">
        <f t="shared" si="3"/>
        <v>0</v>
      </c>
    </row>
    <row r="17" spans="1:39" ht="12" customHeight="1">
      <c r="A17" s="1" t="s">
        <v>33</v>
      </c>
      <c r="B17" s="2">
        <v>4040</v>
      </c>
      <c r="C17" s="3">
        <f>SUM(D17:M17)</f>
        <v>1200</v>
      </c>
      <c r="D17" s="82">
        <v>120</v>
      </c>
      <c r="E17" s="82">
        <v>120</v>
      </c>
      <c r="F17" s="82">
        <v>120</v>
      </c>
      <c r="G17" s="82">
        <v>120</v>
      </c>
      <c r="H17" s="82">
        <v>120</v>
      </c>
      <c r="I17" s="82">
        <v>120</v>
      </c>
      <c r="J17" s="82">
        <v>120</v>
      </c>
      <c r="K17" s="82">
        <v>120</v>
      </c>
      <c r="L17" s="82">
        <v>120</v>
      </c>
      <c r="M17" s="84">
        <v>120</v>
      </c>
      <c r="N17" s="83">
        <f>SUM(O17:X17)</f>
        <v>1200</v>
      </c>
      <c r="O17" s="82">
        <v>120</v>
      </c>
      <c r="P17" s="82">
        <v>120</v>
      </c>
      <c r="Q17" s="82">
        <v>120</v>
      </c>
      <c r="R17" s="82">
        <v>120</v>
      </c>
      <c r="S17" s="82">
        <v>120</v>
      </c>
      <c r="T17" s="82">
        <v>120</v>
      </c>
      <c r="U17" s="82">
        <v>120</v>
      </c>
      <c r="V17" s="82">
        <v>120</v>
      </c>
      <c r="W17" s="82">
        <v>120</v>
      </c>
      <c r="X17" s="85">
        <v>120</v>
      </c>
      <c r="Y17" s="83">
        <f t="shared" si="5"/>
        <v>1640</v>
      </c>
      <c r="Z17" s="82">
        <v>120</v>
      </c>
      <c r="AA17" s="82">
        <v>120</v>
      </c>
      <c r="AB17" s="82">
        <v>120</v>
      </c>
      <c r="AC17" s="82">
        <v>160</v>
      </c>
      <c r="AD17" s="82">
        <v>160</v>
      </c>
      <c r="AE17" s="82">
        <v>160</v>
      </c>
      <c r="AF17" s="82">
        <v>160</v>
      </c>
      <c r="AG17" s="82">
        <v>160</v>
      </c>
      <c r="AH17" s="82">
        <v>160</v>
      </c>
      <c r="AI17" s="82">
        <v>160</v>
      </c>
      <c r="AJ17" s="84">
        <v>160</v>
      </c>
      <c r="AK17" s="40"/>
      <c r="AL17" s="6">
        <f t="shared" si="6"/>
        <v>4040</v>
      </c>
      <c r="AM17" s="7">
        <f t="shared" si="3"/>
        <v>0</v>
      </c>
    </row>
    <row r="18" spans="1:39" ht="12" customHeight="1">
      <c r="A18" s="1" t="s">
        <v>13</v>
      </c>
      <c r="B18" s="2"/>
      <c r="C18" s="3">
        <f t="shared" si="4"/>
        <v>0</v>
      </c>
      <c r="D18" s="82"/>
      <c r="E18" s="82"/>
      <c r="F18" s="82"/>
      <c r="G18" s="82"/>
      <c r="H18" s="82"/>
      <c r="I18" s="82"/>
      <c r="J18" s="82"/>
      <c r="K18" s="82"/>
      <c r="L18" s="82"/>
      <c r="M18" s="84"/>
      <c r="N18" s="83">
        <f t="shared" si="7"/>
        <v>0</v>
      </c>
      <c r="O18" s="82"/>
      <c r="P18" s="82"/>
      <c r="Q18" s="82"/>
      <c r="R18" s="82"/>
      <c r="S18" s="82"/>
      <c r="T18" s="82"/>
      <c r="U18" s="82"/>
      <c r="V18" s="82"/>
      <c r="W18" s="82"/>
      <c r="X18" s="85"/>
      <c r="Y18" s="83">
        <f t="shared" si="5"/>
        <v>0</v>
      </c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4"/>
      <c r="AK18" s="40"/>
      <c r="AL18" s="6">
        <f t="shared" si="6"/>
        <v>0</v>
      </c>
      <c r="AM18" s="7">
        <f t="shared" si="3"/>
        <v>0</v>
      </c>
    </row>
    <row r="19" spans="1:39" ht="12" customHeight="1">
      <c r="A19" s="1" t="s">
        <v>8</v>
      </c>
      <c r="B19" s="2"/>
      <c r="C19" s="3">
        <f t="shared" si="4"/>
        <v>0</v>
      </c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3">
        <f t="shared" si="7"/>
        <v>0</v>
      </c>
      <c r="O19" s="82"/>
      <c r="P19" s="82"/>
      <c r="Q19" s="82"/>
      <c r="R19" s="82"/>
      <c r="S19" s="82"/>
      <c r="T19" s="82"/>
      <c r="U19" s="82"/>
      <c r="V19" s="82"/>
      <c r="W19" s="82"/>
      <c r="X19" s="85"/>
      <c r="Y19" s="83">
        <f t="shared" si="5"/>
        <v>0</v>
      </c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4"/>
      <c r="AK19" s="40"/>
      <c r="AL19" s="6">
        <f t="shared" si="6"/>
        <v>0</v>
      </c>
      <c r="AM19" s="7">
        <f t="shared" si="3"/>
        <v>0</v>
      </c>
    </row>
    <row r="20" spans="1:39" ht="12" customHeight="1">
      <c r="A20" s="1" t="s">
        <v>34</v>
      </c>
      <c r="B20" s="2"/>
      <c r="C20" s="3">
        <f t="shared" si="4"/>
        <v>0</v>
      </c>
      <c r="D20" s="82"/>
      <c r="E20" s="82"/>
      <c r="F20" s="82"/>
      <c r="G20" s="82"/>
      <c r="H20" s="82"/>
      <c r="I20" s="82"/>
      <c r="J20" s="82"/>
      <c r="K20" s="82"/>
      <c r="L20" s="82"/>
      <c r="M20" s="84"/>
      <c r="N20" s="83">
        <f t="shared" si="7"/>
        <v>0</v>
      </c>
      <c r="O20" s="82"/>
      <c r="P20" s="82"/>
      <c r="Q20" s="82"/>
      <c r="R20" s="82"/>
      <c r="S20" s="82"/>
      <c r="T20" s="82"/>
      <c r="U20" s="82"/>
      <c r="V20" s="82"/>
      <c r="W20" s="82"/>
      <c r="X20" s="85"/>
      <c r="Y20" s="83">
        <f t="shared" si="5"/>
        <v>0</v>
      </c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4"/>
      <c r="AK20" s="40"/>
      <c r="AL20" s="6">
        <f t="shared" si="6"/>
        <v>0</v>
      </c>
      <c r="AM20" s="7">
        <f t="shared" si="3"/>
        <v>0</v>
      </c>
    </row>
    <row r="21" spans="1:39" ht="12" customHeight="1">
      <c r="A21" s="1" t="s">
        <v>16</v>
      </c>
      <c r="B21" s="2"/>
      <c r="C21" s="3">
        <f t="shared" si="4"/>
        <v>0</v>
      </c>
      <c r="D21" s="82"/>
      <c r="E21" s="82"/>
      <c r="F21" s="82"/>
      <c r="G21" s="82"/>
      <c r="H21" s="82"/>
      <c r="I21" s="82"/>
      <c r="J21" s="82"/>
      <c r="K21" s="82"/>
      <c r="L21" s="82"/>
      <c r="M21" s="84"/>
      <c r="N21" s="83">
        <f t="shared" si="7"/>
        <v>0</v>
      </c>
      <c r="O21" s="82"/>
      <c r="P21" s="82"/>
      <c r="Q21" s="82"/>
      <c r="R21" s="82"/>
      <c r="S21" s="82"/>
      <c r="T21" s="82"/>
      <c r="U21" s="82"/>
      <c r="V21" s="82"/>
      <c r="W21" s="82"/>
      <c r="X21" s="85"/>
      <c r="Y21" s="83">
        <f t="shared" si="5"/>
        <v>0</v>
      </c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4"/>
      <c r="AK21" s="40"/>
      <c r="AL21" s="6">
        <f t="shared" si="6"/>
        <v>0</v>
      </c>
      <c r="AM21" s="7">
        <f t="shared" si="3"/>
        <v>0</v>
      </c>
    </row>
    <row r="22" spans="1:39" ht="12" customHeight="1">
      <c r="A22" s="70" t="s">
        <v>17</v>
      </c>
      <c r="B22" s="2"/>
      <c r="C22" s="3">
        <f t="shared" si="4"/>
        <v>0</v>
      </c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3">
        <f t="shared" si="7"/>
        <v>0</v>
      </c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3">
        <f t="shared" si="5"/>
        <v>0</v>
      </c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4"/>
      <c r="AK22" s="40"/>
      <c r="AL22" s="6">
        <f t="shared" si="6"/>
        <v>0</v>
      </c>
      <c r="AM22" s="7">
        <f t="shared" si="3"/>
        <v>0</v>
      </c>
    </row>
    <row r="23" spans="1:39" ht="12" customHeight="1">
      <c r="A23" s="70" t="s">
        <v>18</v>
      </c>
      <c r="B23" s="2"/>
      <c r="C23" s="3">
        <f t="shared" si="4"/>
        <v>0</v>
      </c>
      <c r="D23" s="85"/>
      <c r="E23" s="82"/>
      <c r="F23" s="82"/>
      <c r="G23" s="82"/>
      <c r="H23" s="82"/>
      <c r="I23" s="82"/>
      <c r="J23" s="82"/>
      <c r="K23" s="82"/>
      <c r="L23" s="82"/>
      <c r="M23" s="121"/>
      <c r="N23" s="83">
        <f t="shared" si="7"/>
        <v>0</v>
      </c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3">
        <f t="shared" si="5"/>
        <v>0</v>
      </c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121"/>
      <c r="AK23" s="40"/>
      <c r="AL23" s="6">
        <f t="shared" si="6"/>
        <v>0</v>
      </c>
      <c r="AM23" s="7">
        <f t="shared" si="3"/>
        <v>0</v>
      </c>
    </row>
    <row r="24" spans="1:39" ht="12" customHeight="1">
      <c r="A24" s="1" t="s">
        <v>35</v>
      </c>
      <c r="B24" s="2"/>
      <c r="C24" s="3">
        <f>SUM(D24:M24)</f>
        <v>0</v>
      </c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3">
        <f t="shared" si="7"/>
        <v>0</v>
      </c>
      <c r="O24" s="82"/>
      <c r="P24" s="82"/>
      <c r="Q24" s="82"/>
      <c r="R24" s="82"/>
      <c r="S24" s="82"/>
      <c r="T24" s="82"/>
      <c r="U24" s="82"/>
      <c r="V24" s="82"/>
      <c r="W24" s="82"/>
      <c r="X24" s="91"/>
      <c r="Y24" s="83">
        <f t="shared" si="5"/>
        <v>0</v>
      </c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121"/>
      <c r="AK24" s="40"/>
      <c r="AL24" s="6">
        <f t="shared" si="6"/>
        <v>0</v>
      </c>
      <c r="AM24" s="7">
        <f t="shared" si="3"/>
        <v>0</v>
      </c>
    </row>
    <row r="25" spans="1:39" ht="12" customHeight="1">
      <c r="A25" s="70" t="s">
        <v>10</v>
      </c>
      <c r="B25" s="2"/>
      <c r="C25" s="3">
        <f t="shared" si="4"/>
        <v>0</v>
      </c>
      <c r="D25" s="82"/>
      <c r="E25" s="82"/>
      <c r="F25" s="82"/>
      <c r="G25" s="82"/>
      <c r="H25" s="82"/>
      <c r="I25" s="82"/>
      <c r="J25" s="82"/>
      <c r="K25" s="82"/>
      <c r="L25" s="82"/>
      <c r="M25" s="84"/>
      <c r="N25" s="83">
        <f t="shared" si="7"/>
        <v>0</v>
      </c>
      <c r="O25" s="82"/>
      <c r="P25" s="82"/>
      <c r="Q25" s="82"/>
      <c r="R25" s="82"/>
      <c r="S25" s="82"/>
      <c r="T25" s="82"/>
      <c r="U25" s="82"/>
      <c r="V25" s="82"/>
      <c r="W25" s="82"/>
      <c r="X25" s="91"/>
      <c r="Y25" s="83">
        <f t="shared" si="5"/>
        <v>0</v>
      </c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121"/>
      <c r="AK25" s="40"/>
      <c r="AL25" s="6">
        <f t="shared" si="6"/>
        <v>0</v>
      </c>
      <c r="AM25" s="7">
        <f t="shared" si="3"/>
        <v>0</v>
      </c>
    </row>
    <row r="26" spans="1:39" ht="12" customHeight="1">
      <c r="A26" s="1" t="s">
        <v>36</v>
      </c>
      <c r="B26" s="2"/>
      <c r="C26" s="3">
        <f t="shared" si="4"/>
        <v>0</v>
      </c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3">
        <f t="shared" si="7"/>
        <v>0</v>
      </c>
      <c r="O26" s="82"/>
      <c r="P26" s="82"/>
      <c r="Q26" s="82"/>
      <c r="R26" s="82"/>
      <c r="S26" s="82"/>
      <c r="T26" s="82"/>
      <c r="U26" s="82"/>
      <c r="V26" s="82"/>
      <c r="W26" s="82"/>
      <c r="X26" s="85"/>
      <c r="Y26" s="83">
        <f t="shared" si="5"/>
        <v>0</v>
      </c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4"/>
      <c r="AK26" s="40"/>
      <c r="AL26" s="6">
        <f t="shared" si="6"/>
        <v>0</v>
      </c>
      <c r="AM26" s="7">
        <f t="shared" si="3"/>
        <v>0</v>
      </c>
    </row>
    <row r="27" spans="1:39" ht="12" customHeight="1">
      <c r="A27" s="1" t="s">
        <v>19</v>
      </c>
      <c r="B27" s="2">
        <v>5200</v>
      </c>
      <c r="C27" s="3">
        <f t="shared" si="4"/>
        <v>1600</v>
      </c>
      <c r="D27" s="82">
        <v>160</v>
      </c>
      <c r="E27" s="82">
        <v>160</v>
      </c>
      <c r="F27" s="82">
        <v>160</v>
      </c>
      <c r="G27" s="82">
        <v>160</v>
      </c>
      <c r="H27" s="82">
        <v>160</v>
      </c>
      <c r="I27" s="82">
        <v>160</v>
      </c>
      <c r="J27" s="82">
        <v>160</v>
      </c>
      <c r="K27" s="82">
        <v>160</v>
      </c>
      <c r="L27" s="82">
        <v>160</v>
      </c>
      <c r="M27" s="82">
        <v>160</v>
      </c>
      <c r="N27" s="83">
        <f t="shared" si="7"/>
        <v>1600</v>
      </c>
      <c r="O27" s="82">
        <v>160</v>
      </c>
      <c r="P27" s="82">
        <v>160</v>
      </c>
      <c r="Q27" s="82">
        <v>160</v>
      </c>
      <c r="R27" s="82">
        <v>160</v>
      </c>
      <c r="S27" s="82">
        <v>160</v>
      </c>
      <c r="T27" s="82">
        <v>160</v>
      </c>
      <c r="U27" s="82">
        <v>160</v>
      </c>
      <c r="V27" s="82">
        <v>160</v>
      </c>
      <c r="W27" s="82">
        <v>160</v>
      </c>
      <c r="X27" s="82">
        <v>160</v>
      </c>
      <c r="Y27" s="83">
        <f t="shared" si="5"/>
        <v>2000</v>
      </c>
      <c r="Z27" s="82">
        <v>160</v>
      </c>
      <c r="AA27" s="82">
        <v>160</v>
      </c>
      <c r="AB27" s="82">
        <v>160</v>
      </c>
      <c r="AC27" s="82">
        <v>160</v>
      </c>
      <c r="AD27" s="82">
        <v>160</v>
      </c>
      <c r="AE27" s="82">
        <v>200</v>
      </c>
      <c r="AF27" s="82">
        <v>200</v>
      </c>
      <c r="AG27" s="82">
        <v>200</v>
      </c>
      <c r="AH27" s="82">
        <v>200</v>
      </c>
      <c r="AI27" s="82">
        <v>200</v>
      </c>
      <c r="AJ27" s="84">
        <v>200</v>
      </c>
      <c r="AK27" s="40"/>
      <c r="AL27" s="6">
        <f t="shared" si="6"/>
        <v>5200</v>
      </c>
      <c r="AM27" s="7">
        <f t="shared" si="3"/>
        <v>0</v>
      </c>
    </row>
    <row r="28" spans="1:39" ht="12.75" customHeight="1">
      <c r="A28" s="33" t="s">
        <v>37</v>
      </c>
      <c r="B28" s="2"/>
      <c r="C28" s="3">
        <f t="shared" si="4"/>
        <v>0</v>
      </c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3">
        <f t="shared" si="7"/>
        <v>0</v>
      </c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3">
        <f t="shared" si="5"/>
        <v>0</v>
      </c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4"/>
      <c r="AK28" s="40"/>
      <c r="AL28" s="6">
        <f t="shared" si="6"/>
        <v>0</v>
      </c>
      <c r="AM28" s="7">
        <f t="shared" si="3"/>
        <v>0</v>
      </c>
    </row>
    <row r="29" spans="1:39" ht="12" customHeight="1">
      <c r="A29" s="1" t="s">
        <v>38</v>
      </c>
      <c r="B29" s="2">
        <v>320</v>
      </c>
      <c r="C29" s="3">
        <f t="shared" si="4"/>
        <v>320</v>
      </c>
      <c r="D29" s="82">
        <v>40</v>
      </c>
      <c r="E29" s="82">
        <v>40</v>
      </c>
      <c r="F29" s="82">
        <v>40</v>
      </c>
      <c r="G29" s="82">
        <v>40</v>
      </c>
      <c r="H29" s="82">
        <v>40</v>
      </c>
      <c r="I29" s="82">
        <v>40</v>
      </c>
      <c r="J29" s="82">
        <v>40</v>
      </c>
      <c r="K29" s="82">
        <v>40</v>
      </c>
      <c r="L29" s="82"/>
      <c r="M29" s="82"/>
      <c r="N29" s="83">
        <f t="shared" si="7"/>
        <v>0</v>
      </c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3">
        <f t="shared" si="5"/>
        <v>0</v>
      </c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4"/>
      <c r="AK29" s="40"/>
      <c r="AL29" s="6">
        <f t="shared" si="6"/>
        <v>320</v>
      </c>
      <c r="AM29" s="7">
        <f t="shared" si="3"/>
        <v>0</v>
      </c>
    </row>
    <row r="30" spans="1:39" ht="12" customHeight="1">
      <c r="A30" s="1" t="s">
        <v>39</v>
      </c>
      <c r="B30" s="18"/>
      <c r="C30" s="3">
        <f t="shared" si="4"/>
        <v>0</v>
      </c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3">
        <f t="shared" si="7"/>
        <v>0</v>
      </c>
      <c r="O30" s="82"/>
      <c r="P30" s="82"/>
      <c r="Q30" s="82"/>
      <c r="R30" s="82"/>
      <c r="S30" s="82"/>
      <c r="T30" s="82"/>
      <c r="U30" s="82"/>
      <c r="V30" s="82"/>
      <c r="W30" s="82"/>
      <c r="X30" s="85"/>
      <c r="Y30" s="83">
        <f t="shared" si="5"/>
        <v>0</v>
      </c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4"/>
      <c r="AK30" s="40"/>
      <c r="AL30" s="6">
        <f t="shared" si="6"/>
        <v>0</v>
      </c>
      <c r="AM30" s="7">
        <f t="shared" si="3"/>
        <v>0</v>
      </c>
    </row>
    <row r="31" spans="1:39" ht="12" customHeight="1">
      <c r="A31" s="33" t="s">
        <v>40</v>
      </c>
      <c r="B31" s="19"/>
      <c r="C31" s="42">
        <f t="shared" si="4"/>
        <v>0</v>
      </c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9">
        <f t="shared" si="7"/>
        <v>0</v>
      </c>
      <c r="O31" s="87"/>
      <c r="P31" s="87"/>
      <c r="Q31" s="87"/>
      <c r="R31" s="87"/>
      <c r="S31" s="87"/>
      <c r="T31" s="87"/>
      <c r="U31" s="87"/>
      <c r="V31" s="87"/>
      <c r="W31" s="87"/>
      <c r="X31" s="88"/>
      <c r="Y31" s="83">
        <f t="shared" si="5"/>
        <v>0</v>
      </c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4"/>
      <c r="AK31" s="40"/>
      <c r="AL31" s="6">
        <f t="shared" si="6"/>
        <v>0</v>
      </c>
      <c r="AM31" s="7">
        <f t="shared" si="3"/>
        <v>0</v>
      </c>
    </row>
    <row r="32" spans="1:39" s="5" customFormat="1" ht="12" customHeight="1">
      <c r="A32" s="1" t="s">
        <v>41</v>
      </c>
      <c r="B32" s="2">
        <v>1840</v>
      </c>
      <c r="C32" s="3">
        <f>SUM(D32:M32)</f>
        <v>400</v>
      </c>
      <c r="D32" s="82">
        <v>40</v>
      </c>
      <c r="E32" s="82">
        <v>40</v>
      </c>
      <c r="F32" s="82">
        <v>40</v>
      </c>
      <c r="G32" s="82">
        <v>40</v>
      </c>
      <c r="H32" s="82">
        <v>40</v>
      </c>
      <c r="I32" s="82">
        <v>40</v>
      </c>
      <c r="J32" s="82">
        <v>40</v>
      </c>
      <c r="K32" s="82">
        <v>40</v>
      </c>
      <c r="L32" s="82">
        <v>40</v>
      </c>
      <c r="M32" s="82">
        <v>40</v>
      </c>
      <c r="N32" s="83">
        <f>SUM(O32:X32)</f>
        <v>560</v>
      </c>
      <c r="O32" s="82">
        <v>40</v>
      </c>
      <c r="P32" s="82">
        <v>40</v>
      </c>
      <c r="Q32" s="82">
        <v>40</v>
      </c>
      <c r="R32" s="82">
        <v>40</v>
      </c>
      <c r="S32" s="82">
        <v>40</v>
      </c>
      <c r="T32" s="82">
        <v>40</v>
      </c>
      <c r="U32" s="82">
        <v>80</v>
      </c>
      <c r="V32" s="82">
        <v>80</v>
      </c>
      <c r="W32" s="82">
        <v>80</v>
      </c>
      <c r="X32" s="82">
        <v>80</v>
      </c>
      <c r="Y32" s="83">
        <f t="shared" si="5"/>
        <v>880</v>
      </c>
      <c r="Z32" s="82">
        <v>80</v>
      </c>
      <c r="AA32" s="82">
        <v>80</v>
      </c>
      <c r="AB32" s="82">
        <v>80</v>
      </c>
      <c r="AC32" s="82">
        <v>80</v>
      </c>
      <c r="AD32" s="82">
        <v>80</v>
      </c>
      <c r="AE32" s="82">
        <v>80</v>
      </c>
      <c r="AF32" s="82">
        <v>80</v>
      </c>
      <c r="AG32" s="82">
        <v>80</v>
      </c>
      <c r="AH32" s="82">
        <v>80</v>
      </c>
      <c r="AI32" s="82">
        <v>80</v>
      </c>
      <c r="AJ32" s="84">
        <v>80</v>
      </c>
      <c r="AK32" s="40"/>
      <c r="AL32" s="6">
        <f t="shared" si="6"/>
        <v>1840</v>
      </c>
      <c r="AM32" s="5">
        <f>B32-AL32</f>
        <v>0</v>
      </c>
    </row>
    <row r="33" spans="1:39" s="5" customFormat="1" ht="12" customHeight="1">
      <c r="A33" s="1" t="s">
        <v>42</v>
      </c>
      <c r="B33" s="2"/>
      <c r="C33" s="3">
        <f>SUM(D33:M33)</f>
        <v>0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3">
        <f>SUM(O33:X33)</f>
        <v>0</v>
      </c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3">
        <f t="shared" si="5"/>
        <v>0</v>
      </c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4"/>
      <c r="AK33" s="40"/>
      <c r="AL33" s="6">
        <f t="shared" si="6"/>
        <v>0</v>
      </c>
      <c r="AM33" s="5">
        <f t="shared" si="3"/>
        <v>0</v>
      </c>
    </row>
    <row r="34" spans="1:39" s="5" customFormat="1" ht="12" customHeight="1">
      <c r="A34" s="33" t="s">
        <v>43</v>
      </c>
      <c r="B34" s="2">
        <v>640</v>
      </c>
      <c r="C34" s="42">
        <f>SUM(D34:M34)</f>
        <v>400</v>
      </c>
      <c r="D34" s="87">
        <v>40</v>
      </c>
      <c r="E34" s="87">
        <v>40</v>
      </c>
      <c r="F34" s="87">
        <v>40</v>
      </c>
      <c r="G34" s="87">
        <v>40</v>
      </c>
      <c r="H34" s="87">
        <v>40</v>
      </c>
      <c r="I34" s="87">
        <v>40</v>
      </c>
      <c r="J34" s="87">
        <v>40</v>
      </c>
      <c r="K34" s="87">
        <v>40</v>
      </c>
      <c r="L34" s="87">
        <v>40</v>
      </c>
      <c r="M34" s="90">
        <v>40</v>
      </c>
      <c r="N34" s="89">
        <f>SUM(O34:X34)</f>
        <v>240</v>
      </c>
      <c r="O34" s="87">
        <v>40</v>
      </c>
      <c r="P34" s="87">
        <v>40</v>
      </c>
      <c r="Q34" s="87">
        <v>40</v>
      </c>
      <c r="R34" s="87">
        <v>40</v>
      </c>
      <c r="S34" s="87">
        <v>40</v>
      </c>
      <c r="T34" s="87">
        <v>40</v>
      </c>
      <c r="U34" s="87"/>
      <c r="V34" s="87"/>
      <c r="W34" s="87"/>
      <c r="X34" s="88"/>
      <c r="Y34" s="83">
        <f t="shared" si="5"/>
        <v>0</v>
      </c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4"/>
      <c r="AK34" s="40"/>
      <c r="AL34" s="6">
        <f t="shared" si="6"/>
        <v>640</v>
      </c>
      <c r="AM34" s="5">
        <f t="shared" si="3"/>
        <v>0</v>
      </c>
    </row>
    <row r="35" spans="1:39" ht="12" customHeight="1">
      <c r="A35" s="20" t="s">
        <v>60</v>
      </c>
      <c r="B35" s="21">
        <v>16000</v>
      </c>
      <c r="C35" s="3">
        <f aca="true" t="shared" si="8" ref="C35:C44">SUM(D35:M35)</f>
        <v>5200</v>
      </c>
      <c r="D35" s="82">
        <v>520</v>
      </c>
      <c r="E35" s="82">
        <v>520</v>
      </c>
      <c r="F35" s="82">
        <v>520</v>
      </c>
      <c r="G35" s="82">
        <v>520</v>
      </c>
      <c r="H35" s="82">
        <v>520</v>
      </c>
      <c r="I35" s="82">
        <v>520</v>
      </c>
      <c r="J35" s="82">
        <v>520</v>
      </c>
      <c r="K35" s="82">
        <v>520</v>
      </c>
      <c r="L35" s="82">
        <v>520</v>
      </c>
      <c r="M35" s="82">
        <v>520</v>
      </c>
      <c r="N35" s="83">
        <f>SUM(O35:X35)</f>
        <v>5200</v>
      </c>
      <c r="O35" s="82">
        <v>520</v>
      </c>
      <c r="P35" s="82">
        <v>520</v>
      </c>
      <c r="Q35" s="82">
        <v>520</v>
      </c>
      <c r="R35" s="82">
        <v>520</v>
      </c>
      <c r="S35" s="82">
        <v>520</v>
      </c>
      <c r="T35" s="82">
        <v>520</v>
      </c>
      <c r="U35" s="82">
        <v>520</v>
      </c>
      <c r="V35" s="82">
        <v>520</v>
      </c>
      <c r="W35" s="82">
        <v>520</v>
      </c>
      <c r="X35" s="82">
        <v>520</v>
      </c>
      <c r="Y35" s="83">
        <f t="shared" si="5"/>
        <v>5600</v>
      </c>
      <c r="Z35" s="82">
        <v>520</v>
      </c>
      <c r="AA35" s="82">
        <v>520</v>
      </c>
      <c r="AB35" s="82">
        <v>520</v>
      </c>
      <c r="AC35" s="82">
        <v>520</v>
      </c>
      <c r="AD35" s="82">
        <v>520</v>
      </c>
      <c r="AE35" s="82">
        <v>520</v>
      </c>
      <c r="AF35" s="82">
        <v>520</v>
      </c>
      <c r="AG35" s="82">
        <v>520</v>
      </c>
      <c r="AH35" s="82">
        <v>520</v>
      </c>
      <c r="AI35" s="82">
        <v>520</v>
      </c>
      <c r="AJ35" s="84">
        <v>400</v>
      </c>
      <c r="AK35" s="40"/>
      <c r="AL35" s="6">
        <f t="shared" si="6"/>
        <v>16000</v>
      </c>
      <c r="AM35" s="7">
        <f t="shared" si="3"/>
        <v>0</v>
      </c>
    </row>
    <row r="36" spans="1:39" ht="12" customHeight="1">
      <c r="A36" s="127" t="s">
        <v>61</v>
      </c>
      <c r="B36" s="21">
        <v>40</v>
      </c>
      <c r="C36" s="3">
        <f t="shared" si="8"/>
        <v>0</v>
      </c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3">
        <f>SUM(O36:X36)</f>
        <v>0</v>
      </c>
      <c r="O36" s="82"/>
      <c r="P36" s="82"/>
      <c r="Q36" s="82"/>
      <c r="R36" s="82"/>
      <c r="S36" s="82"/>
      <c r="T36" s="82"/>
      <c r="U36" s="82"/>
      <c r="V36" s="82"/>
      <c r="W36" s="82"/>
      <c r="X36" s="85"/>
      <c r="Y36" s="83">
        <f t="shared" si="5"/>
        <v>40</v>
      </c>
      <c r="Z36" s="82"/>
      <c r="AA36" s="82"/>
      <c r="AB36" s="82"/>
      <c r="AC36" s="82"/>
      <c r="AD36" s="82"/>
      <c r="AE36" s="82"/>
      <c r="AF36" s="82"/>
      <c r="AG36" s="82"/>
      <c r="AH36" s="82">
        <v>40</v>
      </c>
      <c r="AI36" s="82"/>
      <c r="AJ36" s="84"/>
      <c r="AK36" s="40"/>
      <c r="AL36" s="6">
        <f t="shared" si="6"/>
        <v>40</v>
      </c>
      <c r="AM36" s="7">
        <f t="shared" si="3"/>
        <v>0</v>
      </c>
    </row>
    <row r="37" spans="1:39" ht="12" customHeight="1">
      <c r="A37" s="112" t="s">
        <v>44</v>
      </c>
      <c r="B37" s="2">
        <v>1680</v>
      </c>
      <c r="C37" s="3">
        <f t="shared" si="8"/>
        <v>400</v>
      </c>
      <c r="D37" s="87">
        <v>40</v>
      </c>
      <c r="E37" s="87">
        <v>40</v>
      </c>
      <c r="F37" s="87">
        <v>40</v>
      </c>
      <c r="G37" s="87">
        <v>40</v>
      </c>
      <c r="H37" s="87">
        <v>40</v>
      </c>
      <c r="I37" s="87">
        <v>40</v>
      </c>
      <c r="J37" s="87">
        <v>40</v>
      </c>
      <c r="K37" s="87">
        <v>40</v>
      </c>
      <c r="L37" s="87">
        <v>40</v>
      </c>
      <c r="M37" s="90">
        <v>40</v>
      </c>
      <c r="N37" s="83">
        <f aca="true" t="shared" si="9" ref="N37:N50">SUM(O37:X37)</f>
        <v>400</v>
      </c>
      <c r="O37" s="87">
        <v>40</v>
      </c>
      <c r="P37" s="87">
        <v>40</v>
      </c>
      <c r="Q37" s="87">
        <v>40</v>
      </c>
      <c r="R37" s="87">
        <v>40</v>
      </c>
      <c r="S37" s="87">
        <v>40</v>
      </c>
      <c r="T37" s="87">
        <v>40</v>
      </c>
      <c r="U37" s="87">
        <v>40</v>
      </c>
      <c r="V37" s="87">
        <v>40</v>
      </c>
      <c r="W37" s="87">
        <v>40</v>
      </c>
      <c r="X37" s="88">
        <v>40</v>
      </c>
      <c r="Y37" s="83">
        <f t="shared" si="5"/>
        <v>880</v>
      </c>
      <c r="Z37" s="87">
        <v>80</v>
      </c>
      <c r="AA37" s="87">
        <v>80</v>
      </c>
      <c r="AB37" s="87">
        <v>80</v>
      </c>
      <c r="AC37" s="87">
        <v>80</v>
      </c>
      <c r="AD37" s="87">
        <v>80</v>
      </c>
      <c r="AE37" s="87">
        <v>80</v>
      </c>
      <c r="AF37" s="87">
        <v>80</v>
      </c>
      <c r="AG37" s="87">
        <v>80</v>
      </c>
      <c r="AH37" s="87">
        <v>80</v>
      </c>
      <c r="AI37" s="87">
        <v>80</v>
      </c>
      <c r="AJ37" s="84">
        <v>80</v>
      </c>
      <c r="AK37" s="40"/>
      <c r="AL37" s="6">
        <f t="shared" si="6"/>
        <v>1680</v>
      </c>
      <c r="AM37" s="7">
        <f t="shared" si="3"/>
        <v>0</v>
      </c>
    </row>
    <row r="38" spans="1:39" ht="12" customHeight="1">
      <c r="A38" s="113" t="s">
        <v>45</v>
      </c>
      <c r="B38" s="2"/>
      <c r="C38" s="3">
        <f t="shared" si="8"/>
        <v>0</v>
      </c>
      <c r="D38" s="82"/>
      <c r="E38" s="82"/>
      <c r="F38" s="82"/>
      <c r="G38" s="82"/>
      <c r="H38" s="82"/>
      <c r="I38" s="82"/>
      <c r="J38" s="82"/>
      <c r="K38" s="82"/>
      <c r="L38" s="82"/>
      <c r="M38" s="85"/>
      <c r="N38" s="83">
        <f t="shared" si="9"/>
        <v>0</v>
      </c>
      <c r="O38" s="82"/>
      <c r="P38" s="82"/>
      <c r="Q38" s="82"/>
      <c r="R38" s="82"/>
      <c r="S38" s="82"/>
      <c r="T38" s="82"/>
      <c r="U38" s="82"/>
      <c r="V38" s="82"/>
      <c r="W38" s="82"/>
      <c r="X38" s="85"/>
      <c r="Y38" s="83">
        <f t="shared" si="5"/>
        <v>0</v>
      </c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4"/>
      <c r="AK38" s="40"/>
      <c r="AL38" s="6">
        <f t="shared" si="6"/>
        <v>0</v>
      </c>
      <c r="AM38" s="7">
        <f t="shared" si="3"/>
        <v>0</v>
      </c>
    </row>
    <row r="39" spans="1:39" ht="12" customHeight="1">
      <c r="A39" s="20" t="s">
        <v>46</v>
      </c>
      <c r="B39" s="2"/>
      <c r="C39" s="3">
        <f t="shared" si="8"/>
        <v>0</v>
      </c>
      <c r="D39" s="82"/>
      <c r="E39" s="82"/>
      <c r="F39" s="82"/>
      <c r="G39" s="82"/>
      <c r="H39" s="82"/>
      <c r="I39" s="82"/>
      <c r="J39" s="82"/>
      <c r="K39" s="82"/>
      <c r="L39" s="82"/>
      <c r="M39" s="84"/>
      <c r="N39" s="83">
        <f t="shared" si="9"/>
        <v>0</v>
      </c>
      <c r="O39" s="82"/>
      <c r="P39" s="82"/>
      <c r="Q39" s="82"/>
      <c r="R39" s="82"/>
      <c r="S39" s="82"/>
      <c r="T39" s="82"/>
      <c r="U39" s="82"/>
      <c r="V39" s="82"/>
      <c r="W39" s="82"/>
      <c r="X39" s="85"/>
      <c r="Y39" s="83">
        <f t="shared" si="5"/>
        <v>0</v>
      </c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4"/>
      <c r="AK39" s="40"/>
      <c r="AL39" s="6">
        <f t="shared" si="6"/>
        <v>0</v>
      </c>
      <c r="AM39" s="7">
        <f t="shared" si="3"/>
        <v>0</v>
      </c>
    </row>
    <row r="40" spans="1:39" ht="12" customHeight="1">
      <c r="A40" s="20" t="s">
        <v>26</v>
      </c>
      <c r="B40" s="2"/>
      <c r="C40" s="3">
        <f t="shared" si="8"/>
        <v>0</v>
      </c>
      <c r="D40" s="82"/>
      <c r="E40" s="82"/>
      <c r="F40" s="82"/>
      <c r="G40" s="82"/>
      <c r="H40" s="82"/>
      <c r="I40" s="82"/>
      <c r="J40" s="82"/>
      <c r="K40" s="82"/>
      <c r="L40" s="82"/>
      <c r="M40" s="84"/>
      <c r="N40" s="83">
        <f t="shared" si="9"/>
        <v>0</v>
      </c>
      <c r="O40" s="82"/>
      <c r="P40" s="82"/>
      <c r="Q40" s="82"/>
      <c r="R40" s="82"/>
      <c r="S40" s="82"/>
      <c r="T40" s="82"/>
      <c r="U40" s="82"/>
      <c r="V40" s="82"/>
      <c r="W40" s="82"/>
      <c r="X40" s="85"/>
      <c r="Y40" s="83">
        <f t="shared" si="5"/>
        <v>0</v>
      </c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4"/>
      <c r="AK40" s="40"/>
      <c r="AL40" s="6">
        <f t="shared" si="6"/>
        <v>0</v>
      </c>
      <c r="AM40" s="7">
        <f t="shared" si="3"/>
        <v>0</v>
      </c>
    </row>
    <row r="41" spans="1:39" ht="12" customHeight="1">
      <c r="A41" s="20" t="s">
        <v>47</v>
      </c>
      <c r="B41" s="2"/>
      <c r="C41" s="3">
        <f t="shared" si="8"/>
        <v>0</v>
      </c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3">
        <f t="shared" si="9"/>
        <v>0</v>
      </c>
      <c r="O41" s="82"/>
      <c r="P41" s="82"/>
      <c r="Q41" s="82"/>
      <c r="R41" s="82"/>
      <c r="S41" s="82"/>
      <c r="T41" s="82"/>
      <c r="U41" s="82"/>
      <c r="V41" s="82"/>
      <c r="W41" s="82"/>
      <c r="X41" s="85"/>
      <c r="Y41" s="83">
        <f t="shared" si="5"/>
        <v>0</v>
      </c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4"/>
      <c r="AK41" s="40"/>
      <c r="AL41" s="6">
        <f t="shared" si="6"/>
        <v>0</v>
      </c>
      <c r="AM41" s="7">
        <f t="shared" si="3"/>
        <v>0</v>
      </c>
    </row>
    <row r="42" spans="1:39" ht="12" customHeight="1">
      <c r="A42" s="20" t="s">
        <v>48</v>
      </c>
      <c r="B42" s="2"/>
      <c r="C42" s="3">
        <f t="shared" si="8"/>
        <v>0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3">
        <f t="shared" si="9"/>
        <v>0</v>
      </c>
      <c r="O42" s="82"/>
      <c r="P42" s="82"/>
      <c r="Q42" s="82"/>
      <c r="R42" s="82"/>
      <c r="S42" s="82"/>
      <c r="T42" s="82"/>
      <c r="U42" s="82"/>
      <c r="V42" s="82"/>
      <c r="W42" s="82"/>
      <c r="X42" s="85"/>
      <c r="Y42" s="83">
        <f t="shared" si="5"/>
        <v>0</v>
      </c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4"/>
      <c r="AK42" s="40"/>
      <c r="AL42" s="6">
        <f t="shared" si="6"/>
        <v>0</v>
      </c>
      <c r="AM42" s="7">
        <f t="shared" si="3"/>
        <v>0</v>
      </c>
    </row>
    <row r="43" spans="1:39" ht="12" customHeight="1">
      <c r="A43" s="20" t="s">
        <v>49</v>
      </c>
      <c r="B43" s="2">
        <v>40</v>
      </c>
      <c r="C43" s="3">
        <f t="shared" si="8"/>
        <v>0</v>
      </c>
      <c r="D43" s="82"/>
      <c r="E43" s="82"/>
      <c r="F43" s="82"/>
      <c r="G43" s="82"/>
      <c r="H43" s="82"/>
      <c r="I43" s="82"/>
      <c r="J43" s="82"/>
      <c r="K43" s="82"/>
      <c r="L43" s="82"/>
      <c r="M43" s="84"/>
      <c r="N43" s="83">
        <f t="shared" si="9"/>
        <v>40</v>
      </c>
      <c r="O43" s="82"/>
      <c r="P43" s="82"/>
      <c r="Q43" s="82">
        <v>40</v>
      </c>
      <c r="R43" s="82"/>
      <c r="S43" s="82"/>
      <c r="T43" s="82"/>
      <c r="U43" s="82"/>
      <c r="V43" s="82"/>
      <c r="W43" s="82"/>
      <c r="X43" s="85"/>
      <c r="Y43" s="83">
        <f t="shared" si="5"/>
        <v>0</v>
      </c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4"/>
      <c r="AK43" s="40"/>
      <c r="AL43" s="6">
        <f t="shared" si="6"/>
        <v>40</v>
      </c>
      <c r="AM43" s="7">
        <f t="shared" si="3"/>
        <v>0</v>
      </c>
    </row>
    <row r="44" spans="1:39" ht="12" customHeight="1">
      <c r="A44" s="20" t="s">
        <v>50</v>
      </c>
      <c r="B44" s="21"/>
      <c r="C44" s="3">
        <f t="shared" si="8"/>
        <v>0</v>
      </c>
      <c r="D44" s="82"/>
      <c r="E44" s="82"/>
      <c r="F44" s="82"/>
      <c r="G44" s="82"/>
      <c r="H44" s="82"/>
      <c r="I44" s="82"/>
      <c r="J44" s="82"/>
      <c r="K44" s="82"/>
      <c r="L44" s="82"/>
      <c r="M44" s="84"/>
      <c r="N44" s="83">
        <f t="shared" si="9"/>
        <v>0</v>
      </c>
      <c r="O44" s="82"/>
      <c r="P44" s="82"/>
      <c r="Q44" s="82"/>
      <c r="R44" s="82"/>
      <c r="S44" s="82"/>
      <c r="T44" s="82"/>
      <c r="U44" s="82"/>
      <c r="V44" s="82"/>
      <c r="W44" s="82"/>
      <c r="X44" s="85"/>
      <c r="Y44" s="83">
        <f t="shared" si="5"/>
        <v>0</v>
      </c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4"/>
      <c r="AK44" s="40"/>
      <c r="AL44" s="6">
        <f t="shared" si="6"/>
        <v>0</v>
      </c>
      <c r="AM44" s="7">
        <f t="shared" si="3"/>
        <v>0</v>
      </c>
    </row>
    <row r="45" spans="1:39" ht="12" customHeight="1">
      <c r="A45" s="20" t="s">
        <v>51</v>
      </c>
      <c r="B45" s="21"/>
      <c r="C45" s="3">
        <f aca="true" t="shared" si="10" ref="C45:C50">SUM(D45:M45)</f>
        <v>0</v>
      </c>
      <c r="D45" s="82"/>
      <c r="E45" s="86"/>
      <c r="F45" s="82"/>
      <c r="G45" s="82"/>
      <c r="H45" s="82"/>
      <c r="I45" s="82"/>
      <c r="J45" s="82"/>
      <c r="K45" s="82"/>
      <c r="L45" s="82"/>
      <c r="M45" s="84"/>
      <c r="N45" s="83">
        <f t="shared" si="9"/>
        <v>0</v>
      </c>
      <c r="O45" s="82"/>
      <c r="P45" s="82"/>
      <c r="Q45" s="82"/>
      <c r="R45" s="82"/>
      <c r="S45" s="82"/>
      <c r="T45" s="82"/>
      <c r="U45" s="82"/>
      <c r="V45" s="82"/>
      <c r="W45" s="82"/>
      <c r="X45" s="85"/>
      <c r="Y45" s="83">
        <f t="shared" si="5"/>
        <v>0</v>
      </c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4"/>
      <c r="AK45" s="40"/>
      <c r="AL45" s="6">
        <f t="shared" si="6"/>
        <v>0</v>
      </c>
      <c r="AM45" s="7">
        <f t="shared" si="3"/>
        <v>0</v>
      </c>
    </row>
    <row r="46" spans="1:39" ht="12" customHeight="1">
      <c r="A46" s="20" t="s">
        <v>52</v>
      </c>
      <c r="B46" s="21"/>
      <c r="C46" s="3">
        <f t="shared" si="10"/>
        <v>0</v>
      </c>
      <c r="D46" s="82"/>
      <c r="E46" s="82"/>
      <c r="F46" s="82"/>
      <c r="G46" s="82"/>
      <c r="H46" s="91"/>
      <c r="I46" s="82"/>
      <c r="J46" s="82"/>
      <c r="K46" s="82"/>
      <c r="L46" s="92"/>
      <c r="M46" s="82"/>
      <c r="N46" s="83">
        <f t="shared" si="9"/>
        <v>0</v>
      </c>
      <c r="O46" s="82"/>
      <c r="P46" s="86"/>
      <c r="Q46" s="82"/>
      <c r="R46" s="86"/>
      <c r="S46" s="82"/>
      <c r="T46" s="82"/>
      <c r="U46" s="82"/>
      <c r="V46" s="82"/>
      <c r="W46" s="82"/>
      <c r="X46" s="86"/>
      <c r="Y46" s="83">
        <f t="shared" si="5"/>
        <v>0</v>
      </c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4"/>
      <c r="AK46" s="40"/>
      <c r="AL46" s="6">
        <f t="shared" si="6"/>
        <v>0</v>
      </c>
      <c r="AM46" s="7">
        <f t="shared" si="3"/>
        <v>0</v>
      </c>
    </row>
    <row r="47" spans="1:39" ht="12" customHeight="1">
      <c r="A47" s="20" t="s">
        <v>53</v>
      </c>
      <c r="B47" s="21">
        <v>80</v>
      </c>
      <c r="C47" s="3">
        <f t="shared" si="10"/>
        <v>80</v>
      </c>
      <c r="D47" s="82"/>
      <c r="E47" s="82"/>
      <c r="F47" s="82"/>
      <c r="G47" s="82">
        <v>40</v>
      </c>
      <c r="H47" s="82"/>
      <c r="I47" s="82"/>
      <c r="J47" s="82"/>
      <c r="K47" s="82"/>
      <c r="L47" s="82">
        <v>40</v>
      </c>
      <c r="M47" s="84"/>
      <c r="N47" s="83">
        <f t="shared" si="9"/>
        <v>0</v>
      </c>
      <c r="O47" s="82"/>
      <c r="P47" s="82"/>
      <c r="Q47" s="82"/>
      <c r="R47" s="82"/>
      <c r="S47" s="82"/>
      <c r="T47" s="82"/>
      <c r="U47" s="82"/>
      <c r="V47" s="82"/>
      <c r="W47" s="82"/>
      <c r="X47" s="85"/>
      <c r="Y47" s="83">
        <f t="shared" si="5"/>
        <v>0</v>
      </c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4"/>
      <c r="AK47" s="40"/>
      <c r="AL47" s="6">
        <f t="shared" si="6"/>
        <v>80</v>
      </c>
      <c r="AM47" s="7">
        <f t="shared" si="3"/>
        <v>0</v>
      </c>
    </row>
    <row r="48" spans="1:39" ht="12" customHeight="1">
      <c r="A48" s="22" t="s">
        <v>59</v>
      </c>
      <c r="B48" s="48"/>
      <c r="C48" s="3">
        <f t="shared" si="10"/>
        <v>0</v>
      </c>
      <c r="D48" s="87"/>
      <c r="E48" s="87"/>
      <c r="F48" s="82"/>
      <c r="G48" s="82"/>
      <c r="H48" s="82"/>
      <c r="I48" s="82"/>
      <c r="J48" s="87"/>
      <c r="K48" s="87"/>
      <c r="L48" s="87"/>
      <c r="M48" s="90"/>
      <c r="N48" s="83">
        <f t="shared" si="9"/>
        <v>0</v>
      </c>
      <c r="O48" s="87"/>
      <c r="P48" s="87"/>
      <c r="Q48" s="82"/>
      <c r="R48" s="87"/>
      <c r="S48" s="87"/>
      <c r="T48" s="87"/>
      <c r="U48" s="87"/>
      <c r="V48" s="87"/>
      <c r="W48" s="87"/>
      <c r="X48" s="88"/>
      <c r="Y48" s="83">
        <f t="shared" si="5"/>
        <v>0</v>
      </c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4"/>
      <c r="AK48" s="40"/>
      <c r="AL48" s="6">
        <f t="shared" si="6"/>
        <v>0</v>
      </c>
      <c r="AM48" s="7">
        <f t="shared" si="3"/>
        <v>0</v>
      </c>
    </row>
    <row r="49" spans="1:39" ht="12" customHeight="1">
      <c r="A49" s="50" t="s">
        <v>21</v>
      </c>
      <c r="B49" s="48">
        <v>4800</v>
      </c>
      <c r="C49" s="3">
        <f t="shared" si="10"/>
        <v>1600</v>
      </c>
      <c r="D49" s="87">
        <v>160</v>
      </c>
      <c r="E49" s="87">
        <v>160</v>
      </c>
      <c r="F49" s="87">
        <v>160</v>
      </c>
      <c r="G49" s="87">
        <v>160</v>
      </c>
      <c r="H49" s="87">
        <v>160</v>
      </c>
      <c r="I49" s="87">
        <v>160</v>
      </c>
      <c r="J49" s="87">
        <v>160</v>
      </c>
      <c r="K49" s="87">
        <v>160</v>
      </c>
      <c r="L49" s="87">
        <v>160</v>
      </c>
      <c r="M49" s="90">
        <v>160</v>
      </c>
      <c r="N49" s="83">
        <f t="shared" si="9"/>
        <v>1600</v>
      </c>
      <c r="O49" s="87">
        <v>160</v>
      </c>
      <c r="P49" s="87">
        <v>160</v>
      </c>
      <c r="Q49" s="87">
        <v>160</v>
      </c>
      <c r="R49" s="87">
        <v>160</v>
      </c>
      <c r="S49" s="87">
        <v>160</v>
      </c>
      <c r="T49" s="87">
        <v>160</v>
      </c>
      <c r="U49" s="87">
        <v>160</v>
      </c>
      <c r="V49" s="87">
        <v>160</v>
      </c>
      <c r="W49" s="87">
        <v>160</v>
      </c>
      <c r="X49" s="88">
        <v>160</v>
      </c>
      <c r="Y49" s="83">
        <f t="shared" si="5"/>
        <v>1600</v>
      </c>
      <c r="Z49" s="87">
        <v>160</v>
      </c>
      <c r="AA49" s="87">
        <v>160</v>
      </c>
      <c r="AB49" s="87">
        <v>160</v>
      </c>
      <c r="AC49" s="87">
        <v>160</v>
      </c>
      <c r="AD49" s="87">
        <v>160</v>
      </c>
      <c r="AE49" s="87">
        <v>160</v>
      </c>
      <c r="AF49" s="87">
        <v>160</v>
      </c>
      <c r="AG49" s="87">
        <v>160</v>
      </c>
      <c r="AH49" s="87">
        <v>160</v>
      </c>
      <c r="AI49" s="87">
        <v>160</v>
      </c>
      <c r="AJ49" s="90"/>
      <c r="AK49" s="40"/>
      <c r="AL49" s="6">
        <f t="shared" si="6"/>
        <v>4800</v>
      </c>
      <c r="AM49" s="7">
        <f t="shared" si="3"/>
        <v>0</v>
      </c>
    </row>
    <row r="50" spans="1:39" ht="12" customHeight="1" thickBot="1">
      <c r="A50" s="23" t="s">
        <v>58</v>
      </c>
      <c r="B50" s="24">
        <v>1280</v>
      </c>
      <c r="C50" s="43">
        <f t="shared" si="10"/>
        <v>400</v>
      </c>
      <c r="D50" s="93">
        <v>40</v>
      </c>
      <c r="E50" s="93">
        <v>40</v>
      </c>
      <c r="F50" s="93">
        <v>40</v>
      </c>
      <c r="G50" s="93">
        <v>40</v>
      </c>
      <c r="H50" s="93">
        <v>40</v>
      </c>
      <c r="I50" s="93">
        <v>40</v>
      </c>
      <c r="J50" s="93">
        <v>40</v>
      </c>
      <c r="K50" s="93">
        <v>40</v>
      </c>
      <c r="L50" s="93">
        <v>40</v>
      </c>
      <c r="M50" s="94">
        <v>40</v>
      </c>
      <c r="N50" s="95">
        <f t="shared" si="9"/>
        <v>400</v>
      </c>
      <c r="O50" s="93">
        <v>40</v>
      </c>
      <c r="P50" s="93">
        <v>40</v>
      </c>
      <c r="Q50" s="93">
        <v>40</v>
      </c>
      <c r="R50" s="93">
        <v>40</v>
      </c>
      <c r="S50" s="93">
        <v>40</v>
      </c>
      <c r="T50" s="93">
        <v>40</v>
      </c>
      <c r="U50" s="93">
        <v>40</v>
      </c>
      <c r="V50" s="93">
        <v>40</v>
      </c>
      <c r="W50" s="93">
        <v>40</v>
      </c>
      <c r="X50" s="96">
        <v>40</v>
      </c>
      <c r="Y50" s="95">
        <f t="shared" si="5"/>
        <v>480</v>
      </c>
      <c r="Z50" s="93">
        <v>40</v>
      </c>
      <c r="AA50" s="93">
        <v>40</v>
      </c>
      <c r="AB50" s="93">
        <v>40</v>
      </c>
      <c r="AC50" s="93">
        <v>40</v>
      </c>
      <c r="AD50" s="93">
        <v>40</v>
      </c>
      <c r="AE50" s="93">
        <v>40</v>
      </c>
      <c r="AF50" s="93">
        <v>40</v>
      </c>
      <c r="AG50" s="93">
        <v>40</v>
      </c>
      <c r="AH50" s="93">
        <v>40</v>
      </c>
      <c r="AI50" s="93">
        <v>40</v>
      </c>
      <c r="AJ50" s="94">
        <v>80</v>
      </c>
      <c r="AK50" s="40"/>
      <c r="AL50" s="6">
        <f t="shared" si="6"/>
        <v>1280</v>
      </c>
      <c r="AM50" s="7">
        <f t="shared" si="3"/>
        <v>0</v>
      </c>
    </row>
    <row r="51" ht="12" customHeight="1"/>
    <row r="52" spans="1:38" ht="12.75" customHeight="1">
      <c r="A52" s="29"/>
      <c r="B52" s="44"/>
      <c r="C52" s="44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97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98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L52" s="45"/>
    </row>
    <row r="53" spans="1:36" ht="15.75" customHeight="1">
      <c r="A53" s="10"/>
      <c r="B53" s="10"/>
      <c r="C53" s="10"/>
      <c r="D53" s="99"/>
      <c r="E53" s="99"/>
      <c r="F53" s="99"/>
      <c r="G53" s="99"/>
      <c r="H53" s="99"/>
      <c r="I53" s="99"/>
      <c r="J53" s="77" t="s">
        <v>63</v>
      </c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</row>
    <row r="54" spans="1:36" ht="12.75" customHeight="1" thickBot="1">
      <c r="A54" s="9" t="s">
        <v>22</v>
      </c>
      <c r="B54" s="10"/>
      <c r="C54" s="10"/>
      <c r="D54" s="99"/>
      <c r="E54" s="99"/>
      <c r="F54" s="99"/>
      <c r="G54" s="99"/>
      <c r="H54" s="99"/>
      <c r="I54" s="100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</row>
    <row r="55" spans="1:38" ht="12.75" customHeight="1" thickBot="1">
      <c r="A55" s="12" t="s">
        <v>0</v>
      </c>
      <c r="B55" s="13" t="s">
        <v>20</v>
      </c>
      <c r="C55" s="14" t="s">
        <v>1</v>
      </c>
      <c r="D55" s="68">
        <v>1</v>
      </c>
      <c r="E55" s="68">
        <v>2</v>
      </c>
      <c r="F55" s="68">
        <v>3</v>
      </c>
      <c r="G55" s="68">
        <v>4</v>
      </c>
      <c r="H55" s="68">
        <v>5</v>
      </c>
      <c r="I55" s="68">
        <v>6</v>
      </c>
      <c r="J55" s="68">
        <v>7</v>
      </c>
      <c r="K55" s="68">
        <v>8</v>
      </c>
      <c r="L55" s="68">
        <v>9</v>
      </c>
      <c r="M55" s="69">
        <v>10</v>
      </c>
      <c r="N55" s="67" t="s">
        <v>2</v>
      </c>
      <c r="O55" s="68">
        <v>11</v>
      </c>
      <c r="P55" s="68">
        <v>12</v>
      </c>
      <c r="Q55" s="68">
        <v>13</v>
      </c>
      <c r="R55" s="68">
        <v>14</v>
      </c>
      <c r="S55" s="68">
        <v>15</v>
      </c>
      <c r="T55" s="68">
        <v>16</v>
      </c>
      <c r="U55" s="68">
        <v>17</v>
      </c>
      <c r="V55" s="68">
        <v>18</v>
      </c>
      <c r="W55" s="68">
        <v>19</v>
      </c>
      <c r="X55" s="79">
        <v>20</v>
      </c>
      <c r="Y55" s="67" t="s">
        <v>3</v>
      </c>
      <c r="Z55" s="68">
        <v>21</v>
      </c>
      <c r="AA55" s="68">
        <v>22</v>
      </c>
      <c r="AB55" s="68">
        <v>23</v>
      </c>
      <c r="AC55" s="68">
        <v>24</v>
      </c>
      <c r="AD55" s="68">
        <v>25</v>
      </c>
      <c r="AE55" s="68">
        <v>26</v>
      </c>
      <c r="AF55" s="68">
        <v>27</v>
      </c>
      <c r="AG55" s="68">
        <v>28</v>
      </c>
      <c r="AH55" s="68">
        <v>29</v>
      </c>
      <c r="AI55" s="68">
        <v>30</v>
      </c>
      <c r="AJ55" s="69">
        <v>31</v>
      </c>
      <c r="AL55" s="41"/>
    </row>
    <row r="56" spans="1:39" ht="12.75" customHeight="1">
      <c r="A56" s="25" t="s">
        <v>11</v>
      </c>
      <c r="B56" s="116">
        <f>SUM(B57:B66)</f>
        <v>600</v>
      </c>
      <c r="C56" s="26">
        <f aca="true" t="shared" si="11" ref="C56:AJ56">SUM(C57:C66)</f>
        <v>200</v>
      </c>
      <c r="D56" s="60">
        <f t="shared" si="11"/>
        <v>0</v>
      </c>
      <c r="E56" s="60">
        <f t="shared" si="11"/>
        <v>50</v>
      </c>
      <c r="F56" s="60">
        <f t="shared" si="11"/>
        <v>0</v>
      </c>
      <c r="G56" s="60">
        <f t="shared" si="11"/>
        <v>50</v>
      </c>
      <c r="H56" s="60">
        <f t="shared" si="11"/>
        <v>0</v>
      </c>
      <c r="I56" s="60">
        <f t="shared" si="11"/>
        <v>0</v>
      </c>
      <c r="J56" s="60">
        <f t="shared" si="11"/>
        <v>50</v>
      </c>
      <c r="K56" s="60">
        <f t="shared" si="11"/>
        <v>0</v>
      </c>
      <c r="L56" s="60">
        <f t="shared" si="11"/>
        <v>0</v>
      </c>
      <c r="M56" s="101">
        <f t="shared" si="11"/>
        <v>50</v>
      </c>
      <c r="N56" s="102">
        <f t="shared" si="11"/>
        <v>250</v>
      </c>
      <c r="O56" s="60">
        <f t="shared" si="11"/>
        <v>0</v>
      </c>
      <c r="P56" s="60">
        <f t="shared" si="11"/>
        <v>50</v>
      </c>
      <c r="Q56" s="60">
        <f t="shared" si="11"/>
        <v>0</v>
      </c>
      <c r="R56" s="60">
        <f t="shared" si="11"/>
        <v>0</v>
      </c>
      <c r="S56" s="60">
        <f t="shared" si="11"/>
        <v>50</v>
      </c>
      <c r="T56" s="60">
        <f>SUM(T57:T66)</f>
        <v>0</v>
      </c>
      <c r="U56" s="60">
        <f t="shared" si="11"/>
        <v>50</v>
      </c>
      <c r="V56" s="60">
        <f t="shared" si="11"/>
        <v>0</v>
      </c>
      <c r="W56" s="60">
        <f t="shared" si="11"/>
        <v>50</v>
      </c>
      <c r="X56" s="61">
        <f t="shared" si="11"/>
        <v>50</v>
      </c>
      <c r="Y56" s="62">
        <f t="shared" si="11"/>
        <v>150</v>
      </c>
      <c r="Z56" s="63">
        <f t="shared" si="11"/>
        <v>0</v>
      </c>
      <c r="AA56" s="63">
        <f t="shared" si="11"/>
        <v>50</v>
      </c>
      <c r="AB56" s="63">
        <f t="shared" si="11"/>
        <v>0</v>
      </c>
      <c r="AC56" s="63">
        <f t="shared" si="11"/>
        <v>0</v>
      </c>
      <c r="AD56" s="63">
        <f t="shared" si="11"/>
        <v>50</v>
      </c>
      <c r="AE56" s="63">
        <f t="shared" si="11"/>
        <v>0</v>
      </c>
      <c r="AF56" s="63">
        <f t="shared" si="11"/>
        <v>0</v>
      </c>
      <c r="AG56" s="63">
        <f t="shared" si="11"/>
        <v>50</v>
      </c>
      <c r="AH56" s="63">
        <f t="shared" si="11"/>
        <v>0</v>
      </c>
      <c r="AI56" s="63">
        <f t="shared" si="11"/>
        <v>0</v>
      </c>
      <c r="AJ56" s="103">
        <f t="shared" si="11"/>
        <v>0</v>
      </c>
      <c r="AK56" s="7"/>
      <c r="AL56" s="126">
        <f aca="true" t="shared" si="12" ref="AL56:AL66">C56+N56+Y56</f>
        <v>600</v>
      </c>
      <c r="AM56" s="17">
        <f aca="true" t="shared" si="13" ref="AM56:AM66">B56-AL56</f>
        <v>0</v>
      </c>
    </row>
    <row r="57" spans="1:39" s="40" customFormat="1" ht="12.75" customHeight="1">
      <c r="A57" s="27" t="s">
        <v>27</v>
      </c>
      <c r="B57" s="114">
        <v>250</v>
      </c>
      <c r="C57" s="3">
        <f aca="true" t="shared" si="14" ref="C57:C66">SUM(D57:M57)</f>
        <v>100</v>
      </c>
      <c r="D57" s="82"/>
      <c r="E57" s="82"/>
      <c r="F57" s="82"/>
      <c r="G57" s="82">
        <v>50</v>
      </c>
      <c r="H57" s="82"/>
      <c r="I57" s="82"/>
      <c r="J57" s="82"/>
      <c r="K57" s="82"/>
      <c r="L57" s="82"/>
      <c r="M57" s="84">
        <v>50</v>
      </c>
      <c r="N57" s="83">
        <f aca="true" t="shared" si="15" ref="N57:N66">SUM(O57:X57)</f>
        <v>150</v>
      </c>
      <c r="O57" s="82"/>
      <c r="P57" s="86">
        <v>50</v>
      </c>
      <c r="Q57" s="82"/>
      <c r="R57" s="82"/>
      <c r="S57" s="82"/>
      <c r="T57" s="82"/>
      <c r="U57" s="82">
        <v>50</v>
      </c>
      <c r="V57" s="82"/>
      <c r="W57" s="82"/>
      <c r="X57" s="85">
        <v>50</v>
      </c>
      <c r="Y57" s="83">
        <f aca="true" t="shared" si="16" ref="Y57:Y66">SUM(Z57:AJ57)</f>
        <v>0</v>
      </c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4"/>
      <c r="AK57" s="46"/>
      <c r="AL57" s="4">
        <f t="shared" si="12"/>
        <v>250</v>
      </c>
      <c r="AM57" s="40">
        <f t="shared" si="13"/>
        <v>0</v>
      </c>
    </row>
    <row r="58" spans="1:39" s="40" customFormat="1" ht="12.75" customHeight="1">
      <c r="A58" s="27" t="s">
        <v>54</v>
      </c>
      <c r="B58" s="114"/>
      <c r="C58" s="3">
        <f t="shared" si="14"/>
        <v>0</v>
      </c>
      <c r="D58" s="82"/>
      <c r="E58" s="82"/>
      <c r="F58" s="82"/>
      <c r="G58" s="82"/>
      <c r="H58" s="82"/>
      <c r="I58" s="82"/>
      <c r="J58" s="82"/>
      <c r="K58" s="82"/>
      <c r="L58" s="82"/>
      <c r="M58" s="84"/>
      <c r="N58" s="83">
        <f t="shared" si="15"/>
        <v>0</v>
      </c>
      <c r="O58" s="82"/>
      <c r="P58" s="82"/>
      <c r="Q58" s="82"/>
      <c r="R58" s="82"/>
      <c r="S58" s="82"/>
      <c r="T58" s="82"/>
      <c r="U58" s="82"/>
      <c r="V58" s="82"/>
      <c r="W58" s="82"/>
      <c r="X58" s="85"/>
      <c r="Y58" s="83">
        <f t="shared" si="16"/>
        <v>0</v>
      </c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4"/>
      <c r="AK58" s="46"/>
      <c r="AL58" s="4">
        <f t="shared" si="12"/>
        <v>0</v>
      </c>
      <c r="AM58" s="40">
        <f t="shared" si="13"/>
        <v>0</v>
      </c>
    </row>
    <row r="59" spans="1:39" s="40" customFormat="1" ht="12.75" customHeight="1">
      <c r="A59" s="28" t="s">
        <v>31</v>
      </c>
      <c r="B59" s="114"/>
      <c r="C59" s="3">
        <f>SUM(D59:M59)</f>
        <v>0</v>
      </c>
      <c r="D59" s="82"/>
      <c r="E59" s="82"/>
      <c r="F59" s="82"/>
      <c r="G59" s="82"/>
      <c r="H59" s="82"/>
      <c r="I59" s="85"/>
      <c r="J59" s="82"/>
      <c r="K59" s="82"/>
      <c r="L59" s="82"/>
      <c r="M59" s="86"/>
      <c r="N59" s="83">
        <f t="shared" si="15"/>
        <v>0</v>
      </c>
      <c r="O59" s="82"/>
      <c r="P59" s="82"/>
      <c r="Q59" s="82"/>
      <c r="R59" s="82"/>
      <c r="S59" s="82"/>
      <c r="T59" s="82"/>
      <c r="U59" s="82"/>
      <c r="V59" s="82"/>
      <c r="W59" s="82"/>
      <c r="X59" s="85"/>
      <c r="Y59" s="83">
        <f t="shared" si="16"/>
        <v>0</v>
      </c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4"/>
      <c r="AK59" s="46"/>
      <c r="AL59" s="4">
        <f t="shared" si="12"/>
        <v>0</v>
      </c>
      <c r="AM59" s="40">
        <f t="shared" si="13"/>
        <v>0</v>
      </c>
    </row>
    <row r="60" spans="1:39" s="40" customFormat="1" ht="12.75" customHeight="1">
      <c r="A60" s="27" t="s">
        <v>43</v>
      </c>
      <c r="B60" s="114">
        <v>350</v>
      </c>
      <c r="C60" s="3">
        <f t="shared" si="14"/>
        <v>100</v>
      </c>
      <c r="D60" s="82"/>
      <c r="E60" s="82">
        <v>50</v>
      </c>
      <c r="F60" s="82"/>
      <c r="G60" s="82"/>
      <c r="H60" s="82"/>
      <c r="I60" s="82"/>
      <c r="J60" s="82">
        <v>50</v>
      </c>
      <c r="K60" s="82"/>
      <c r="L60" s="86"/>
      <c r="M60" s="84"/>
      <c r="N60" s="83">
        <f t="shared" si="15"/>
        <v>100</v>
      </c>
      <c r="O60" s="82"/>
      <c r="P60" s="82"/>
      <c r="Q60" s="82"/>
      <c r="R60" s="82"/>
      <c r="S60" s="82">
        <v>50</v>
      </c>
      <c r="T60" s="82"/>
      <c r="U60" s="82"/>
      <c r="V60" s="82"/>
      <c r="W60" s="82">
        <v>50</v>
      </c>
      <c r="X60" s="85"/>
      <c r="Y60" s="83">
        <f t="shared" si="16"/>
        <v>150</v>
      </c>
      <c r="Z60" s="82"/>
      <c r="AA60" s="82">
        <v>50</v>
      </c>
      <c r="AB60" s="82"/>
      <c r="AC60" s="82"/>
      <c r="AD60" s="82">
        <v>50</v>
      </c>
      <c r="AE60" s="82"/>
      <c r="AF60" s="82"/>
      <c r="AG60" s="82">
        <v>50</v>
      </c>
      <c r="AH60" s="82"/>
      <c r="AI60" s="82"/>
      <c r="AJ60" s="84"/>
      <c r="AK60" s="46"/>
      <c r="AL60" s="4">
        <f t="shared" si="12"/>
        <v>350</v>
      </c>
      <c r="AM60" s="40">
        <f t="shared" si="13"/>
        <v>0</v>
      </c>
    </row>
    <row r="61" spans="1:39" s="40" customFormat="1" ht="12.75" customHeight="1">
      <c r="A61" s="27" t="s">
        <v>33</v>
      </c>
      <c r="B61" s="114"/>
      <c r="C61" s="3">
        <f t="shared" si="14"/>
        <v>0</v>
      </c>
      <c r="D61" s="82"/>
      <c r="E61" s="82"/>
      <c r="F61" s="82"/>
      <c r="G61" s="82"/>
      <c r="H61" s="82"/>
      <c r="I61" s="82"/>
      <c r="J61" s="82"/>
      <c r="K61" s="82"/>
      <c r="L61" s="82"/>
      <c r="M61" s="84"/>
      <c r="N61" s="83">
        <f t="shared" si="15"/>
        <v>0</v>
      </c>
      <c r="O61" s="82"/>
      <c r="P61" s="82"/>
      <c r="Q61" s="82"/>
      <c r="R61" s="82"/>
      <c r="S61" s="82"/>
      <c r="T61" s="82"/>
      <c r="U61" s="82"/>
      <c r="V61" s="82"/>
      <c r="W61" s="82"/>
      <c r="X61" s="85"/>
      <c r="Y61" s="83">
        <f t="shared" si="16"/>
        <v>0</v>
      </c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4"/>
      <c r="AK61" s="46"/>
      <c r="AL61" s="4">
        <f t="shared" si="12"/>
        <v>0</v>
      </c>
      <c r="AM61" s="40">
        <f t="shared" si="13"/>
        <v>0</v>
      </c>
    </row>
    <row r="62" spans="1:39" s="40" customFormat="1" ht="12.75" customHeight="1">
      <c r="A62" s="27" t="s">
        <v>55</v>
      </c>
      <c r="B62" s="114"/>
      <c r="C62" s="3">
        <f t="shared" si="14"/>
        <v>0</v>
      </c>
      <c r="D62" s="82"/>
      <c r="E62" s="82"/>
      <c r="F62" s="82"/>
      <c r="G62" s="82"/>
      <c r="H62" s="82"/>
      <c r="I62" s="82"/>
      <c r="J62" s="86"/>
      <c r="K62" s="82"/>
      <c r="L62" s="82"/>
      <c r="M62" s="84"/>
      <c r="N62" s="83">
        <f t="shared" si="15"/>
        <v>0</v>
      </c>
      <c r="O62" s="82"/>
      <c r="P62" s="82"/>
      <c r="Q62" s="82"/>
      <c r="R62" s="82"/>
      <c r="S62" s="82"/>
      <c r="T62" s="82"/>
      <c r="U62" s="82"/>
      <c r="V62" s="82"/>
      <c r="W62" s="82"/>
      <c r="X62" s="85"/>
      <c r="Y62" s="83">
        <f t="shared" si="16"/>
        <v>0</v>
      </c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4"/>
      <c r="AK62" s="46"/>
      <c r="AL62" s="4">
        <f t="shared" si="12"/>
        <v>0</v>
      </c>
      <c r="AM62" s="40">
        <f t="shared" si="13"/>
        <v>0</v>
      </c>
    </row>
    <row r="63" spans="1:39" s="40" customFormat="1" ht="13.5" customHeight="1">
      <c r="A63" s="27" t="s">
        <v>51</v>
      </c>
      <c r="B63" s="114"/>
      <c r="C63" s="3">
        <f>SUM(D63:M63)</f>
        <v>0</v>
      </c>
      <c r="D63" s="82"/>
      <c r="E63" s="82"/>
      <c r="F63" s="82"/>
      <c r="G63" s="82"/>
      <c r="H63" s="82"/>
      <c r="I63" s="82"/>
      <c r="J63" s="82"/>
      <c r="K63" s="82"/>
      <c r="L63" s="82"/>
      <c r="M63" s="84"/>
      <c r="N63" s="83">
        <f>SUM(O63:X63)</f>
        <v>0</v>
      </c>
      <c r="O63" s="82"/>
      <c r="P63" s="82"/>
      <c r="Q63" s="82"/>
      <c r="R63" s="82"/>
      <c r="S63" s="82"/>
      <c r="T63" s="82"/>
      <c r="U63" s="82"/>
      <c r="V63" s="82"/>
      <c r="W63" s="82"/>
      <c r="X63" s="85"/>
      <c r="Y63" s="83">
        <f t="shared" si="16"/>
        <v>0</v>
      </c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4"/>
      <c r="AK63" s="46"/>
      <c r="AL63" s="4">
        <f t="shared" si="12"/>
        <v>0</v>
      </c>
      <c r="AM63" s="40">
        <f t="shared" si="13"/>
        <v>0</v>
      </c>
    </row>
    <row r="64" spans="1:39" s="40" customFormat="1" ht="12.75" customHeight="1">
      <c r="A64" s="27" t="s">
        <v>36</v>
      </c>
      <c r="B64" s="114"/>
      <c r="C64" s="3">
        <f t="shared" si="14"/>
        <v>0</v>
      </c>
      <c r="D64" s="82"/>
      <c r="E64" s="82"/>
      <c r="F64" s="82"/>
      <c r="G64" s="82"/>
      <c r="H64" s="82"/>
      <c r="I64" s="82"/>
      <c r="J64" s="82"/>
      <c r="K64" s="82"/>
      <c r="L64" s="82"/>
      <c r="M64" s="84"/>
      <c r="N64" s="83">
        <f t="shared" si="15"/>
        <v>0</v>
      </c>
      <c r="O64" s="82"/>
      <c r="P64" s="82"/>
      <c r="Q64" s="82"/>
      <c r="R64" s="82"/>
      <c r="S64" s="82"/>
      <c r="T64" s="82"/>
      <c r="U64" s="82"/>
      <c r="V64" s="82"/>
      <c r="W64" s="82"/>
      <c r="X64" s="85"/>
      <c r="Y64" s="83">
        <f t="shared" si="16"/>
        <v>0</v>
      </c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4"/>
      <c r="AK64" s="46"/>
      <c r="AL64" s="4">
        <f t="shared" si="12"/>
        <v>0</v>
      </c>
      <c r="AM64" s="40">
        <f t="shared" si="13"/>
        <v>0</v>
      </c>
    </row>
    <row r="65" spans="1:39" s="40" customFormat="1" ht="12.75" customHeight="1">
      <c r="A65" s="27" t="s">
        <v>56</v>
      </c>
      <c r="B65" s="114"/>
      <c r="C65" s="3">
        <f t="shared" si="14"/>
        <v>0</v>
      </c>
      <c r="D65" s="87"/>
      <c r="E65" s="87"/>
      <c r="F65" s="87"/>
      <c r="G65" s="87"/>
      <c r="H65" s="87"/>
      <c r="I65" s="87"/>
      <c r="J65" s="87"/>
      <c r="K65" s="87"/>
      <c r="L65" s="87"/>
      <c r="M65" s="90"/>
      <c r="N65" s="83">
        <f t="shared" si="15"/>
        <v>0</v>
      </c>
      <c r="O65" s="87"/>
      <c r="P65" s="87"/>
      <c r="Q65" s="87"/>
      <c r="R65" s="87"/>
      <c r="S65" s="82"/>
      <c r="T65" s="87"/>
      <c r="U65" s="87"/>
      <c r="V65" s="87"/>
      <c r="W65" s="87"/>
      <c r="X65" s="88"/>
      <c r="Y65" s="83">
        <f t="shared" si="16"/>
        <v>0</v>
      </c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4"/>
      <c r="AK65" s="46"/>
      <c r="AL65" s="4">
        <f t="shared" si="12"/>
        <v>0</v>
      </c>
      <c r="AM65" s="40">
        <f t="shared" si="13"/>
        <v>0</v>
      </c>
    </row>
    <row r="66" spans="1:39" s="40" customFormat="1" ht="12.75" customHeight="1" thickBot="1">
      <c r="A66" s="47" t="s">
        <v>38</v>
      </c>
      <c r="B66" s="115"/>
      <c r="C66" s="43">
        <f t="shared" si="14"/>
        <v>0</v>
      </c>
      <c r="D66" s="93"/>
      <c r="E66" s="93"/>
      <c r="F66" s="93"/>
      <c r="G66" s="93"/>
      <c r="H66" s="93"/>
      <c r="I66" s="93"/>
      <c r="J66" s="93"/>
      <c r="K66" s="93"/>
      <c r="L66" s="93"/>
      <c r="M66" s="94"/>
      <c r="N66" s="95">
        <f t="shared" si="15"/>
        <v>0</v>
      </c>
      <c r="O66" s="93"/>
      <c r="P66" s="93"/>
      <c r="Q66" s="93"/>
      <c r="R66" s="93"/>
      <c r="S66" s="93"/>
      <c r="T66" s="93"/>
      <c r="U66" s="93"/>
      <c r="V66" s="93"/>
      <c r="W66" s="93"/>
      <c r="X66" s="96"/>
      <c r="Y66" s="95">
        <f t="shared" si="16"/>
        <v>0</v>
      </c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4"/>
      <c r="AK66" s="46"/>
      <c r="AL66" s="4">
        <f t="shared" si="12"/>
        <v>0</v>
      </c>
      <c r="AM66" s="40">
        <f t="shared" si="13"/>
        <v>0</v>
      </c>
    </row>
    <row r="67" spans="1:36" ht="12.75" customHeight="1">
      <c r="A67" s="40"/>
      <c r="B67" s="10"/>
      <c r="C67" s="10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</row>
    <row r="68" spans="1:36" s="5" customFormat="1" ht="13.5" customHeight="1">
      <c r="A68" s="11"/>
      <c r="B68" s="8"/>
      <c r="C68" s="8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</row>
    <row r="69" spans="1:36" ht="16.5" customHeight="1">
      <c r="A69" s="29"/>
      <c r="B69" s="10"/>
      <c r="C69" s="10"/>
      <c r="D69" s="99"/>
      <c r="E69" s="99"/>
      <c r="F69" s="99"/>
      <c r="G69" s="99"/>
      <c r="H69" s="99"/>
      <c r="I69" s="99"/>
      <c r="J69" s="77" t="s">
        <v>64</v>
      </c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104"/>
      <c r="AB69" s="99"/>
      <c r="AD69" s="105"/>
      <c r="AE69" s="105"/>
      <c r="AF69" s="105"/>
      <c r="AG69" s="105"/>
      <c r="AH69" s="105"/>
      <c r="AI69" s="105"/>
      <c r="AJ69" s="105"/>
    </row>
    <row r="70" spans="1:36" ht="12.75" customHeight="1" thickBot="1">
      <c r="A70" s="9" t="s">
        <v>22</v>
      </c>
      <c r="B70" s="10"/>
      <c r="C70" s="10"/>
      <c r="D70" s="99"/>
      <c r="E70" s="99"/>
      <c r="F70" s="99"/>
      <c r="G70" s="99"/>
      <c r="H70" s="99"/>
      <c r="I70" s="100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</row>
    <row r="71" spans="1:38" s="59" customFormat="1" ht="12.75" customHeight="1" thickBot="1">
      <c r="A71" s="65" t="s">
        <v>0</v>
      </c>
      <c r="B71" s="66" t="s">
        <v>20</v>
      </c>
      <c r="C71" s="67" t="s">
        <v>1</v>
      </c>
      <c r="D71" s="68">
        <v>1</v>
      </c>
      <c r="E71" s="68">
        <v>2</v>
      </c>
      <c r="F71" s="68">
        <v>3</v>
      </c>
      <c r="G71" s="68">
        <v>4</v>
      </c>
      <c r="H71" s="68">
        <v>5</v>
      </c>
      <c r="I71" s="68">
        <v>6</v>
      </c>
      <c r="J71" s="68">
        <v>7</v>
      </c>
      <c r="K71" s="68">
        <v>8</v>
      </c>
      <c r="L71" s="68">
        <v>9</v>
      </c>
      <c r="M71" s="69">
        <v>10</v>
      </c>
      <c r="N71" s="67" t="s">
        <v>2</v>
      </c>
      <c r="O71" s="68">
        <v>11</v>
      </c>
      <c r="P71" s="68">
        <v>12</v>
      </c>
      <c r="Q71" s="68">
        <v>13</v>
      </c>
      <c r="R71" s="68">
        <v>14</v>
      </c>
      <c r="S71" s="68">
        <v>15</v>
      </c>
      <c r="T71" s="68">
        <v>16</v>
      </c>
      <c r="U71" s="68">
        <v>17</v>
      </c>
      <c r="V71" s="68">
        <v>18</v>
      </c>
      <c r="W71" s="68">
        <v>19</v>
      </c>
      <c r="X71" s="79">
        <v>20</v>
      </c>
      <c r="Y71" s="67" t="s">
        <v>3</v>
      </c>
      <c r="Z71" s="68">
        <v>21</v>
      </c>
      <c r="AA71" s="68">
        <v>22</v>
      </c>
      <c r="AB71" s="68">
        <v>23</v>
      </c>
      <c r="AC71" s="68">
        <v>24</v>
      </c>
      <c r="AD71" s="68">
        <v>25</v>
      </c>
      <c r="AE71" s="68">
        <v>26</v>
      </c>
      <c r="AF71" s="68">
        <v>27</v>
      </c>
      <c r="AG71" s="68">
        <v>28</v>
      </c>
      <c r="AH71" s="68">
        <v>29</v>
      </c>
      <c r="AI71" s="68">
        <v>30</v>
      </c>
      <c r="AJ71" s="69">
        <v>31</v>
      </c>
      <c r="AL71" s="56"/>
    </row>
    <row r="72" spans="1:39" ht="12.75" customHeight="1">
      <c r="A72" s="15" t="s">
        <v>11</v>
      </c>
      <c r="B72" s="30">
        <f>SUM(B73:B84)</f>
        <v>104</v>
      </c>
      <c r="C72" s="26">
        <f>SUM(C73:C84)</f>
        <v>52</v>
      </c>
      <c r="D72" s="60">
        <f>SUM(D73:D84)</f>
        <v>0</v>
      </c>
      <c r="E72" s="60">
        <f aca="true" t="shared" si="17" ref="E72:L72">SUM(E73:E84)</f>
        <v>13</v>
      </c>
      <c r="F72" s="60">
        <f t="shared" si="17"/>
        <v>0</v>
      </c>
      <c r="G72" s="60">
        <f t="shared" si="17"/>
        <v>13</v>
      </c>
      <c r="H72" s="60">
        <f t="shared" si="17"/>
        <v>13</v>
      </c>
      <c r="I72" s="60">
        <f t="shared" si="17"/>
        <v>0</v>
      </c>
      <c r="J72" s="60">
        <f t="shared" si="17"/>
        <v>0</v>
      </c>
      <c r="K72" s="60">
        <f t="shared" si="17"/>
        <v>0</v>
      </c>
      <c r="L72" s="60">
        <f t="shared" si="17"/>
        <v>13</v>
      </c>
      <c r="M72" s="101">
        <f>SUM(M73:M84)</f>
        <v>0</v>
      </c>
      <c r="N72" s="102">
        <f>SUM(N73:N84)</f>
        <v>39</v>
      </c>
      <c r="O72" s="60">
        <f>SUM(O73:O84)</f>
        <v>13</v>
      </c>
      <c r="P72" s="60">
        <f aca="true" t="shared" si="18" ref="P72:W72">SUM(P73:P84)</f>
        <v>0</v>
      </c>
      <c r="Q72" s="60">
        <f t="shared" si="18"/>
        <v>13</v>
      </c>
      <c r="R72" s="60">
        <f t="shared" si="18"/>
        <v>13</v>
      </c>
      <c r="S72" s="60">
        <f t="shared" si="18"/>
        <v>0</v>
      </c>
      <c r="T72" s="60">
        <f t="shared" si="18"/>
        <v>0</v>
      </c>
      <c r="U72" s="60">
        <f t="shared" si="18"/>
        <v>0</v>
      </c>
      <c r="V72" s="60">
        <f t="shared" si="18"/>
        <v>0</v>
      </c>
      <c r="W72" s="60">
        <f t="shared" si="18"/>
        <v>0</v>
      </c>
      <c r="X72" s="61">
        <f>SUM(X73:X84)</f>
        <v>0</v>
      </c>
      <c r="Y72" s="62">
        <f>SUM(Y73:Y84)</f>
        <v>13</v>
      </c>
      <c r="Z72" s="63">
        <f>SUM(Z73:Z84)</f>
        <v>0</v>
      </c>
      <c r="AA72" s="63">
        <f aca="true" t="shared" si="19" ref="AA72:AI72">SUM(AA73:AA84)</f>
        <v>0</v>
      </c>
      <c r="AB72" s="63">
        <f t="shared" si="19"/>
        <v>0</v>
      </c>
      <c r="AC72" s="63">
        <f t="shared" si="19"/>
        <v>13</v>
      </c>
      <c r="AD72" s="63">
        <f t="shared" si="19"/>
        <v>0</v>
      </c>
      <c r="AE72" s="63">
        <f t="shared" si="19"/>
        <v>0</v>
      </c>
      <c r="AF72" s="63">
        <f t="shared" si="19"/>
        <v>0</v>
      </c>
      <c r="AG72" s="63">
        <f t="shared" si="19"/>
        <v>0</v>
      </c>
      <c r="AH72" s="63">
        <f t="shared" si="19"/>
        <v>0</v>
      </c>
      <c r="AI72" s="63">
        <f t="shared" si="19"/>
        <v>0</v>
      </c>
      <c r="AJ72" s="103">
        <f>SUM(AJ73:AJ84)</f>
        <v>0</v>
      </c>
      <c r="AL72" s="6">
        <f aca="true" t="shared" si="20" ref="AL72:AL84">C72+N72+Y72</f>
        <v>104</v>
      </c>
      <c r="AM72" s="17">
        <f aca="true" t="shared" si="21" ref="AM72:AM84">B72-AL72</f>
        <v>0</v>
      </c>
    </row>
    <row r="73" spans="1:39" ht="12.75" customHeight="1">
      <c r="A73" s="27" t="s">
        <v>27</v>
      </c>
      <c r="B73" s="117">
        <v>26</v>
      </c>
      <c r="C73" s="118">
        <f>SUM(D73:M73)</f>
        <v>26</v>
      </c>
      <c r="D73" s="63"/>
      <c r="E73" s="120">
        <v>13</v>
      </c>
      <c r="F73" s="122"/>
      <c r="G73" s="122"/>
      <c r="H73" s="122"/>
      <c r="I73" s="122"/>
      <c r="J73" s="122"/>
      <c r="K73" s="63"/>
      <c r="L73" s="122">
        <v>13</v>
      </c>
      <c r="M73" s="103"/>
      <c r="N73" s="62">
        <f>SUM(O73:X73)</f>
        <v>0</v>
      </c>
      <c r="O73" s="63"/>
      <c r="P73" s="63"/>
      <c r="Q73" s="63"/>
      <c r="R73" s="122"/>
      <c r="S73" s="122"/>
      <c r="T73" s="122"/>
      <c r="U73" s="122"/>
      <c r="V73" s="122"/>
      <c r="W73" s="63"/>
      <c r="X73" s="119"/>
      <c r="Y73" s="62">
        <f>SUM(Z73:AJ73)</f>
        <v>0</v>
      </c>
      <c r="Z73" s="63"/>
      <c r="AA73" s="122"/>
      <c r="AB73" s="63"/>
      <c r="AC73" s="63"/>
      <c r="AD73" s="63"/>
      <c r="AE73" s="122"/>
      <c r="AF73" s="63"/>
      <c r="AG73" s="63"/>
      <c r="AH73" s="63"/>
      <c r="AI73" s="63"/>
      <c r="AJ73" s="103"/>
      <c r="AL73" s="6">
        <f>C73+N73+Y73</f>
        <v>26</v>
      </c>
      <c r="AM73" s="17">
        <f>B73-AL73</f>
        <v>0</v>
      </c>
    </row>
    <row r="74" spans="1:39" ht="12.75" customHeight="1">
      <c r="A74" s="1" t="s">
        <v>5</v>
      </c>
      <c r="B74" s="31"/>
      <c r="C74" s="32">
        <f>SUM(D74:M74)</f>
        <v>0</v>
      </c>
      <c r="D74" s="56"/>
      <c r="E74" s="71"/>
      <c r="F74" s="56"/>
      <c r="G74" s="56"/>
      <c r="H74" s="56"/>
      <c r="I74" s="56"/>
      <c r="J74" s="56"/>
      <c r="K74" s="56"/>
      <c r="L74" s="56"/>
      <c r="M74" s="58"/>
      <c r="N74" s="52">
        <f aca="true" t="shared" si="22" ref="N74:N79">SUM(O74:X74)</f>
        <v>0</v>
      </c>
      <c r="O74" s="56"/>
      <c r="P74" s="56"/>
      <c r="Q74" s="56"/>
      <c r="R74" s="56"/>
      <c r="S74" s="56"/>
      <c r="T74" s="56"/>
      <c r="U74" s="56"/>
      <c r="V74" s="56"/>
      <c r="W74" s="56"/>
      <c r="X74" s="64"/>
      <c r="Y74" s="52">
        <f aca="true" t="shared" si="23" ref="Y74:Y84">SUM(Z74:AJ74)</f>
        <v>0</v>
      </c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8"/>
      <c r="AL74" s="6">
        <f t="shared" si="20"/>
        <v>0</v>
      </c>
      <c r="AM74" s="17">
        <f t="shared" si="21"/>
        <v>0</v>
      </c>
    </row>
    <row r="75" spans="1:39" ht="12.75" customHeight="1">
      <c r="A75" s="1" t="s">
        <v>12</v>
      </c>
      <c r="B75" s="31"/>
      <c r="C75" s="32">
        <f aca="true" t="shared" si="24" ref="C75:C84">SUM(D75:M75)</f>
        <v>0</v>
      </c>
      <c r="D75" s="56"/>
      <c r="E75" s="56"/>
      <c r="F75" s="56"/>
      <c r="G75" s="56"/>
      <c r="H75" s="56"/>
      <c r="I75" s="56"/>
      <c r="J75" s="56"/>
      <c r="K75" s="56"/>
      <c r="L75" s="56"/>
      <c r="M75" s="58"/>
      <c r="N75" s="52">
        <f t="shared" si="22"/>
        <v>0</v>
      </c>
      <c r="O75" s="56"/>
      <c r="P75" s="56"/>
      <c r="Q75" s="56"/>
      <c r="R75" s="56"/>
      <c r="S75" s="56"/>
      <c r="T75" s="56"/>
      <c r="U75" s="56"/>
      <c r="V75" s="56"/>
      <c r="W75" s="56"/>
      <c r="X75" s="64"/>
      <c r="Y75" s="52">
        <f t="shared" si="23"/>
        <v>0</v>
      </c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8"/>
      <c r="AL75" s="6">
        <f t="shared" si="20"/>
        <v>0</v>
      </c>
      <c r="AM75" s="17">
        <f t="shared" si="21"/>
        <v>0</v>
      </c>
    </row>
    <row r="76" spans="1:39" ht="12.75" customHeight="1">
      <c r="A76" s="1" t="s">
        <v>33</v>
      </c>
      <c r="B76" s="31">
        <v>39</v>
      </c>
      <c r="C76" s="32">
        <f t="shared" si="24"/>
        <v>13</v>
      </c>
      <c r="D76" s="56"/>
      <c r="E76" s="56"/>
      <c r="F76" s="56"/>
      <c r="G76" s="56"/>
      <c r="H76" s="56">
        <v>13</v>
      </c>
      <c r="I76" s="56"/>
      <c r="J76" s="56"/>
      <c r="K76" s="56"/>
      <c r="L76" s="56"/>
      <c r="M76" s="72"/>
      <c r="N76" s="52">
        <f t="shared" si="22"/>
        <v>26</v>
      </c>
      <c r="O76" s="56">
        <v>13</v>
      </c>
      <c r="P76" s="56"/>
      <c r="Q76" s="56"/>
      <c r="R76" s="56">
        <v>13</v>
      </c>
      <c r="S76" s="56"/>
      <c r="T76" s="56"/>
      <c r="U76" s="56"/>
      <c r="V76" s="56"/>
      <c r="W76" s="56"/>
      <c r="X76" s="64"/>
      <c r="Y76" s="52">
        <f t="shared" si="23"/>
        <v>0</v>
      </c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8"/>
      <c r="AL76" s="6">
        <f t="shared" si="20"/>
        <v>39</v>
      </c>
      <c r="AM76" s="17">
        <f t="shared" si="21"/>
        <v>0</v>
      </c>
    </row>
    <row r="77" spans="1:39" ht="12.75" customHeight="1">
      <c r="A77" s="33" t="s">
        <v>57</v>
      </c>
      <c r="B77" s="31"/>
      <c r="C77" s="32">
        <f>SUM(D77:M77)</f>
        <v>0</v>
      </c>
      <c r="D77" s="56"/>
      <c r="E77" s="56"/>
      <c r="F77" s="56"/>
      <c r="G77" s="56"/>
      <c r="H77" s="56"/>
      <c r="I77" s="56"/>
      <c r="J77" s="56"/>
      <c r="K77" s="56"/>
      <c r="L77" s="56"/>
      <c r="M77" s="58"/>
      <c r="N77" s="52">
        <f>SUM(O77:X77)</f>
        <v>0</v>
      </c>
      <c r="O77" s="56"/>
      <c r="P77" s="71"/>
      <c r="Q77" s="56"/>
      <c r="R77" s="56"/>
      <c r="S77" s="56"/>
      <c r="T77" s="56"/>
      <c r="U77" s="56"/>
      <c r="V77" s="56"/>
      <c r="W77" s="56"/>
      <c r="X77" s="64"/>
      <c r="Y77" s="52">
        <f t="shared" si="23"/>
        <v>0</v>
      </c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8"/>
      <c r="AL77" s="6">
        <f t="shared" si="20"/>
        <v>0</v>
      </c>
      <c r="AM77" s="17">
        <f t="shared" si="21"/>
        <v>0</v>
      </c>
    </row>
    <row r="78" spans="1:39" ht="12.75" customHeight="1">
      <c r="A78" s="1" t="s">
        <v>48</v>
      </c>
      <c r="B78" s="31"/>
      <c r="C78" s="32">
        <f t="shared" si="24"/>
        <v>0</v>
      </c>
      <c r="D78" s="56"/>
      <c r="E78" s="56"/>
      <c r="F78" s="56"/>
      <c r="G78" s="56"/>
      <c r="H78" s="56"/>
      <c r="I78" s="56"/>
      <c r="J78" s="56"/>
      <c r="K78" s="56"/>
      <c r="L78" s="56"/>
      <c r="M78" s="58"/>
      <c r="N78" s="52">
        <f t="shared" si="22"/>
        <v>0</v>
      </c>
      <c r="O78" s="56"/>
      <c r="P78" s="56"/>
      <c r="Q78" s="56"/>
      <c r="R78" s="56"/>
      <c r="S78" s="56"/>
      <c r="T78" s="56"/>
      <c r="U78" s="56"/>
      <c r="V78" s="56"/>
      <c r="W78" s="56"/>
      <c r="X78" s="64"/>
      <c r="Y78" s="52">
        <f t="shared" si="23"/>
        <v>0</v>
      </c>
      <c r="Z78" s="56"/>
      <c r="AA78" s="57"/>
      <c r="AB78" s="57"/>
      <c r="AC78" s="57"/>
      <c r="AD78" s="57"/>
      <c r="AE78" s="57"/>
      <c r="AF78" s="57"/>
      <c r="AG78" s="57"/>
      <c r="AH78" s="57"/>
      <c r="AI78" s="57"/>
      <c r="AJ78" s="58"/>
      <c r="AL78" s="6">
        <f t="shared" si="20"/>
        <v>0</v>
      </c>
      <c r="AM78" s="17">
        <f t="shared" si="21"/>
        <v>0</v>
      </c>
    </row>
    <row r="79" spans="1:39" ht="12.75" customHeight="1">
      <c r="A79" s="1" t="s">
        <v>8</v>
      </c>
      <c r="B79" s="31"/>
      <c r="C79" s="32">
        <f t="shared" si="24"/>
        <v>0</v>
      </c>
      <c r="D79" s="56"/>
      <c r="E79" s="56"/>
      <c r="F79" s="56"/>
      <c r="G79" s="56"/>
      <c r="H79" s="56"/>
      <c r="I79" s="56"/>
      <c r="J79" s="56"/>
      <c r="K79" s="56"/>
      <c r="L79" s="56"/>
      <c r="M79" s="58"/>
      <c r="N79" s="52">
        <f t="shared" si="22"/>
        <v>0</v>
      </c>
      <c r="O79" s="56"/>
      <c r="P79" s="56"/>
      <c r="Q79" s="56"/>
      <c r="R79" s="56"/>
      <c r="S79" s="56"/>
      <c r="T79" s="56"/>
      <c r="U79" s="56"/>
      <c r="V79" s="56"/>
      <c r="W79" s="56"/>
      <c r="X79" s="64"/>
      <c r="Y79" s="52">
        <f t="shared" si="23"/>
        <v>0</v>
      </c>
      <c r="Z79" s="56"/>
      <c r="AA79" s="57"/>
      <c r="AB79" s="57"/>
      <c r="AC79" s="57"/>
      <c r="AD79" s="57"/>
      <c r="AE79" s="57"/>
      <c r="AF79" s="57"/>
      <c r="AG79" s="57"/>
      <c r="AH79" s="57"/>
      <c r="AI79" s="57"/>
      <c r="AJ79" s="58"/>
      <c r="AL79" s="6">
        <f t="shared" si="20"/>
        <v>0</v>
      </c>
      <c r="AM79" s="17">
        <f t="shared" si="21"/>
        <v>0</v>
      </c>
    </row>
    <row r="80" spans="1:39" ht="12.75" customHeight="1">
      <c r="A80" s="1" t="s">
        <v>14</v>
      </c>
      <c r="B80" s="31"/>
      <c r="C80" s="32">
        <f>SUM(D80:M80)</f>
        <v>0</v>
      </c>
      <c r="D80" s="56"/>
      <c r="E80" s="56"/>
      <c r="F80" s="56"/>
      <c r="G80" s="56"/>
      <c r="H80" s="56"/>
      <c r="I80" s="56"/>
      <c r="J80" s="56"/>
      <c r="K80" s="56"/>
      <c r="L80" s="56"/>
      <c r="M80" s="58"/>
      <c r="N80" s="52">
        <f>SUM(O80:X80)</f>
        <v>0</v>
      </c>
      <c r="O80" s="56"/>
      <c r="P80" s="56"/>
      <c r="Q80" s="56"/>
      <c r="R80" s="56"/>
      <c r="S80" s="56"/>
      <c r="T80" s="56"/>
      <c r="U80" s="56"/>
      <c r="V80" s="56"/>
      <c r="W80" s="56"/>
      <c r="X80" s="64"/>
      <c r="Y80" s="52">
        <f t="shared" si="23"/>
        <v>0</v>
      </c>
      <c r="Z80" s="56"/>
      <c r="AA80" s="57"/>
      <c r="AB80" s="57"/>
      <c r="AC80" s="57"/>
      <c r="AD80" s="57"/>
      <c r="AE80" s="57"/>
      <c r="AF80" s="57"/>
      <c r="AG80" s="57"/>
      <c r="AH80" s="57"/>
      <c r="AI80" s="57"/>
      <c r="AJ80" s="58"/>
      <c r="AL80" s="6">
        <f t="shared" si="20"/>
        <v>0</v>
      </c>
      <c r="AM80" s="17">
        <f t="shared" si="21"/>
        <v>0</v>
      </c>
    </row>
    <row r="81" spans="1:39" ht="12.75" customHeight="1">
      <c r="A81" s="1" t="s">
        <v>15</v>
      </c>
      <c r="B81" s="31"/>
      <c r="C81" s="32">
        <f>SUM(D81:M81)</f>
        <v>0</v>
      </c>
      <c r="D81" s="56"/>
      <c r="E81" s="56"/>
      <c r="F81" s="56"/>
      <c r="G81" s="56"/>
      <c r="H81" s="56"/>
      <c r="I81" s="56"/>
      <c r="J81" s="56"/>
      <c r="K81" s="56"/>
      <c r="L81" s="56"/>
      <c r="M81" s="58"/>
      <c r="N81" s="52">
        <f>SUM(O81:X81)</f>
        <v>0</v>
      </c>
      <c r="O81" s="56"/>
      <c r="P81" s="56"/>
      <c r="Q81" s="56"/>
      <c r="R81" s="56"/>
      <c r="S81" s="56"/>
      <c r="T81" s="56"/>
      <c r="U81" s="56"/>
      <c r="V81" s="56"/>
      <c r="W81" s="56"/>
      <c r="X81" s="64"/>
      <c r="Y81" s="52">
        <f t="shared" si="23"/>
        <v>0</v>
      </c>
      <c r="Z81" s="56"/>
      <c r="AA81" s="57"/>
      <c r="AB81" s="57"/>
      <c r="AC81" s="57"/>
      <c r="AD81" s="57"/>
      <c r="AE81" s="57"/>
      <c r="AF81" s="57"/>
      <c r="AG81" s="57"/>
      <c r="AH81" s="57"/>
      <c r="AI81" s="57"/>
      <c r="AJ81" s="58"/>
      <c r="AL81" s="6">
        <f t="shared" si="20"/>
        <v>0</v>
      </c>
      <c r="AM81" s="17">
        <f t="shared" si="21"/>
        <v>0</v>
      </c>
    </row>
    <row r="82" spans="1:39" ht="12.75" customHeight="1">
      <c r="A82" s="33" t="s">
        <v>36</v>
      </c>
      <c r="B82" s="31"/>
      <c r="C82" s="32">
        <f>SUM(D82:M82)</f>
        <v>0</v>
      </c>
      <c r="D82" s="53"/>
      <c r="E82" s="53"/>
      <c r="F82" s="53"/>
      <c r="G82" s="53"/>
      <c r="H82" s="53"/>
      <c r="I82" s="53"/>
      <c r="J82" s="53"/>
      <c r="K82" s="53"/>
      <c r="L82" s="53"/>
      <c r="M82" s="54"/>
      <c r="N82" s="52">
        <f>SUM(O82:X82)</f>
        <v>0</v>
      </c>
      <c r="O82" s="53"/>
      <c r="P82" s="53"/>
      <c r="Q82" s="53"/>
      <c r="R82" s="53"/>
      <c r="S82" s="53"/>
      <c r="T82" s="53"/>
      <c r="U82" s="53"/>
      <c r="V82" s="53"/>
      <c r="W82" s="53"/>
      <c r="X82" s="55"/>
      <c r="Y82" s="52">
        <f t="shared" si="23"/>
        <v>0</v>
      </c>
      <c r="Z82" s="56"/>
      <c r="AA82" s="57"/>
      <c r="AB82" s="57"/>
      <c r="AC82" s="57"/>
      <c r="AD82" s="57"/>
      <c r="AE82" s="57"/>
      <c r="AF82" s="57"/>
      <c r="AG82" s="57"/>
      <c r="AH82" s="57"/>
      <c r="AI82" s="57"/>
      <c r="AJ82" s="58"/>
      <c r="AL82" s="6">
        <f t="shared" si="20"/>
        <v>0</v>
      </c>
      <c r="AM82" s="17">
        <f t="shared" si="21"/>
        <v>0</v>
      </c>
    </row>
    <row r="83" spans="1:39" s="59" customFormat="1" ht="12.75" customHeight="1">
      <c r="A83" s="50" t="s">
        <v>21</v>
      </c>
      <c r="B83" s="51">
        <v>39</v>
      </c>
      <c r="C83" s="52">
        <f>SUM(D83:M83)</f>
        <v>13</v>
      </c>
      <c r="D83" s="53"/>
      <c r="E83" s="53"/>
      <c r="F83" s="53"/>
      <c r="G83" s="53">
        <v>13</v>
      </c>
      <c r="H83" s="53"/>
      <c r="I83" s="53"/>
      <c r="J83" s="53"/>
      <c r="K83" s="53"/>
      <c r="L83" s="53"/>
      <c r="M83" s="54"/>
      <c r="N83" s="52">
        <f>SUM(O83:X83)</f>
        <v>13</v>
      </c>
      <c r="O83" s="53"/>
      <c r="P83" s="53"/>
      <c r="Q83" s="53">
        <v>13</v>
      </c>
      <c r="R83" s="53"/>
      <c r="S83" s="53"/>
      <c r="T83" s="53"/>
      <c r="U83" s="53"/>
      <c r="V83" s="53"/>
      <c r="W83" s="53"/>
      <c r="X83" s="55"/>
      <c r="Y83" s="52">
        <f t="shared" si="23"/>
        <v>13</v>
      </c>
      <c r="Z83" s="56"/>
      <c r="AA83" s="57"/>
      <c r="AB83" s="57"/>
      <c r="AC83" s="57">
        <v>13</v>
      </c>
      <c r="AD83" s="57"/>
      <c r="AE83" s="57"/>
      <c r="AF83" s="57"/>
      <c r="AG83" s="57"/>
      <c r="AH83" s="57"/>
      <c r="AI83" s="57"/>
      <c r="AJ83" s="58"/>
      <c r="AL83" s="56">
        <f t="shared" si="20"/>
        <v>39</v>
      </c>
      <c r="AM83" s="59">
        <f t="shared" si="21"/>
        <v>0</v>
      </c>
    </row>
    <row r="84" spans="1:39" ht="12.75" customHeight="1" thickBot="1">
      <c r="A84" s="34" t="s">
        <v>38</v>
      </c>
      <c r="B84" s="35"/>
      <c r="C84" s="36">
        <f t="shared" si="24"/>
        <v>0</v>
      </c>
      <c r="D84" s="73"/>
      <c r="E84" s="73"/>
      <c r="F84" s="73"/>
      <c r="G84" s="73"/>
      <c r="H84" s="73"/>
      <c r="I84" s="73"/>
      <c r="J84" s="73"/>
      <c r="K84" s="73"/>
      <c r="L84" s="73"/>
      <c r="M84" s="74"/>
      <c r="N84" s="106">
        <f>SUM(O84:X84)</f>
        <v>0</v>
      </c>
      <c r="O84" s="73"/>
      <c r="P84" s="73"/>
      <c r="Q84" s="73"/>
      <c r="R84" s="73"/>
      <c r="S84" s="73"/>
      <c r="T84" s="73"/>
      <c r="U84" s="73"/>
      <c r="V84" s="73"/>
      <c r="W84" s="73"/>
      <c r="X84" s="75"/>
      <c r="Y84" s="106">
        <f t="shared" si="23"/>
        <v>0</v>
      </c>
      <c r="Z84" s="73"/>
      <c r="AA84" s="107"/>
      <c r="AB84" s="107"/>
      <c r="AC84" s="107"/>
      <c r="AD84" s="107"/>
      <c r="AE84" s="107"/>
      <c r="AF84" s="107"/>
      <c r="AG84" s="107"/>
      <c r="AH84" s="107"/>
      <c r="AI84" s="107"/>
      <c r="AJ84" s="74"/>
      <c r="AL84" s="6">
        <f t="shared" si="20"/>
        <v>0</v>
      </c>
      <c r="AM84" s="17">
        <f t="shared" si="21"/>
        <v>0</v>
      </c>
    </row>
    <row r="85" spans="1:36" ht="12.75" customHeight="1">
      <c r="A85" s="9" t="s">
        <v>23</v>
      </c>
      <c r="B85" s="10" t="s">
        <v>25</v>
      </c>
      <c r="C85" s="10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</row>
    <row r="86" spans="1:36" ht="0.75" customHeight="1">
      <c r="A86" s="9"/>
      <c r="B86" s="10"/>
      <c r="C86" s="10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</row>
    <row r="87" spans="1:36" ht="12.75" customHeight="1">
      <c r="A87" s="37"/>
      <c r="B87" s="10" t="s">
        <v>24</v>
      </c>
      <c r="C87" s="3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</row>
    <row r="88" spans="1:36" ht="12.75" customHeight="1">
      <c r="A88" s="9"/>
      <c r="B88" s="10"/>
      <c r="C88" s="10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</row>
    <row r="89" spans="1:36" ht="12.75" customHeight="1">
      <c r="A89" s="9"/>
      <c r="B89" s="10"/>
      <c r="C89" s="10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</row>
    <row r="90" spans="1:36" ht="12.75" customHeight="1">
      <c r="A90" s="9"/>
      <c r="B90" s="10"/>
      <c r="C90" s="10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109"/>
      <c r="O90" s="110"/>
      <c r="P90" s="110"/>
      <c r="Q90" s="110"/>
      <c r="R90" s="110"/>
      <c r="S90" s="110"/>
      <c r="T90" s="110"/>
      <c r="U90" s="110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</row>
    <row r="91" spans="1:36" ht="12.75" customHeight="1">
      <c r="A91" s="9"/>
      <c r="B91" s="10"/>
      <c r="C91" s="10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</row>
    <row r="92" ht="12.75" customHeight="1"/>
    <row r="93" ht="12" customHeight="1"/>
  </sheetData>
  <sheetProtection/>
  <conditionalFormatting sqref="AM1:AM65536">
    <cfRule type="cellIs" priority="2" dxfId="1" operator="notEqual" stopIfTrue="1">
      <formula>0</formula>
    </cfRule>
  </conditionalFormatting>
  <printOptions/>
  <pageMargins left="0" right="0" top="0" bottom="0" header="0.5118110236220472" footer="0.5118110236220472"/>
  <pageSetup fitToHeight="1" fitToWidth="1" horizontalDpi="600" verticalDpi="600" orientation="landscape" paperSize="9" scale="72" r:id="rId1"/>
  <ignoredErrors>
    <ignoredError sqref="C12" formulaRange="1"/>
    <ignoredError sqref="N72 Y7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Kam Hiu Ming</cp:lastModifiedBy>
  <cp:lastPrinted>2012-12-27T07:59:38Z</cp:lastPrinted>
  <dcterms:created xsi:type="dcterms:W3CDTF">1998-09-05T14:22:54Z</dcterms:created>
  <dcterms:modified xsi:type="dcterms:W3CDTF">2019-06-27T01:49:22Z</dcterms:modified>
  <cp:category/>
  <cp:version/>
  <cp:contentType/>
  <cp:contentStatus/>
</cp:coreProperties>
</file>