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tabRatio="601" activeTab="1"/>
  </bookViews>
  <sheets>
    <sheet name="供香港活畜" sheetId="1" r:id="rId1"/>
    <sheet name="供澳门活畜禽" sheetId="2" r:id="rId2"/>
    <sheet name="供香港活禽" sheetId="3" r:id="rId3"/>
    <sheet name="香港活禽供货时间安排" sheetId="4" r:id="rId4"/>
  </sheets>
  <definedNames/>
  <calcPr fullCalcOnLoad="1"/>
  <oleSize ref="A1:C25"/>
</workbook>
</file>

<file path=xl/sharedStrings.xml><?xml version="1.0" encoding="utf-8"?>
<sst xmlns="http://schemas.openxmlformats.org/spreadsheetml/2006/main" count="116" uniqueCount="103">
  <si>
    <t>2020年2月份供香港活畜配额安排表</t>
  </si>
  <si>
    <t>数量单位：头</t>
  </si>
  <si>
    <t>出 口 单 位</t>
  </si>
  <si>
    <t>活大猪</t>
  </si>
  <si>
    <t>活中猪</t>
  </si>
  <si>
    <t>活牛</t>
  </si>
  <si>
    <t>合       计</t>
  </si>
  <si>
    <t>东瑞食品集团股份有限公司</t>
  </si>
  <si>
    <t>广东省食品进出口集团公司</t>
  </si>
  <si>
    <t>台山市长江食品有限公司</t>
  </si>
  <si>
    <t>广州力智农业有限公司</t>
  </si>
  <si>
    <t>广东省畜牧发展总公司</t>
  </si>
  <si>
    <t>广东省中山食品进出口有限公司</t>
  </si>
  <si>
    <t>广州市田之源实业有限公司</t>
  </si>
  <si>
    <t>湛江开发区胜达贸易有限公司</t>
  </si>
  <si>
    <t>湛江市东海畜牧有限公司</t>
  </si>
  <si>
    <t>遂溪县东态牧业发展有限公司</t>
  </si>
  <si>
    <t>2020年2月份供澳门活畜配额安排表</t>
  </si>
  <si>
    <t>珠海经济特区农牧肉类联合发展有限公司</t>
  </si>
  <si>
    <t>广东省珠海粮油食品进出口有限公司</t>
  </si>
  <si>
    <t>珠海经济特区畜牧发展有限公司</t>
  </si>
  <si>
    <t>江门市华业经贸进出口有限公司</t>
  </si>
  <si>
    <t>江门市新顺畜牧进出口有限公司</t>
  </si>
  <si>
    <t>广东省南海食品进出口有限公司</t>
  </si>
  <si>
    <t>广东省恩平食品进出口公司</t>
  </si>
  <si>
    <t>广东省高明食品进出口公司</t>
  </si>
  <si>
    <t>广东省高要食品进出口公司</t>
  </si>
  <si>
    <t>广东云浮市兴云外经贸粮油食品有限公司</t>
  </si>
  <si>
    <t>广东省博罗食品进出口公司</t>
  </si>
  <si>
    <t>广东省茂名食品进出口公司</t>
  </si>
  <si>
    <r>
      <t xml:space="preserve"> </t>
    </r>
    <r>
      <rPr>
        <b/>
        <sz val="18"/>
        <rFont val="黑体"/>
        <family val="0"/>
      </rPr>
      <t>2020年</t>
    </r>
    <r>
      <rPr>
        <b/>
        <sz val="18"/>
        <rFont val="Times New Roman"/>
        <family val="1"/>
      </rPr>
      <t xml:space="preserve">2 </t>
    </r>
    <r>
      <rPr>
        <b/>
        <sz val="18"/>
        <rFont val="黑体"/>
        <family val="0"/>
      </rPr>
      <t>月份供港活鸡配额安排表</t>
    </r>
  </si>
  <si>
    <t>数量单位：只</t>
  </si>
  <si>
    <t xml:space="preserve"> 单 位</t>
  </si>
  <si>
    <t>活鸡</t>
  </si>
  <si>
    <t>其中：含竹丝鸡</t>
  </si>
  <si>
    <t>合计</t>
  </si>
  <si>
    <t>绿峰鸡场</t>
  </si>
  <si>
    <t>*省食出</t>
  </si>
  <si>
    <t>珠海顺明</t>
  </si>
  <si>
    <t>中山潮兴</t>
  </si>
  <si>
    <t>*南海食出</t>
  </si>
  <si>
    <t>惠州食出</t>
  </si>
  <si>
    <t>汕头食出</t>
  </si>
  <si>
    <t>汕头土畜</t>
  </si>
  <si>
    <t>中山水出</t>
  </si>
  <si>
    <t>梅州长源</t>
  </si>
  <si>
    <t>肇庆食出</t>
  </si>
  <si>
    <t>东莞广利</t>
  </si>
  <si>
    <t>*新顺公司</t>
  </si>
  <si>
    <t>珠海锦田</t>
  </si>
  <si>
    <t>三水日进</t>
  </si>
  <si>
    <t>惠东食出</t>
  </si>
  <si>
    <t>湛江胜达</t>
  </si>
  <si>
    <t>博罗食出</t>
  </si>
  <si>
    <t>珠海汇强</t>
  </si>
  <si>
    <t>*佛山创志</t>
  </si>
  <si>
    <t>*江门华业</t>
  </si>
  <si>
    <t>高明食出</t>
  </si>
  <si>
    <t>*云浮兴云</t>
  </si>
  <si>
    <t>遂溪东态</t>
  </si>
  <si>
    <t>江丰实业</t>
  </si>
  <si>
    <t>南顺鸡场</t>
  </si>
  <si>
    <t>*白云食出</t>
  </si>
  <si>
    <t>番禺食出</t>
  </si>
  <si>
    <t>番禺洋毅</t>
  </si>
  <si>
    <t>广州特办拟定的供香港活禽配额供货时间安排：</t>
  </si>
  <si>
    <r>
      <t>时间：</t>
    </r>
    <r>
      <rPr>
        <sz val="12"/>
        <rFont val="Times New Roman"/>
        <family val="1"/>
      </rPr>
      <t>2020</t>
    </r>
    <r>
      <rPr>
        <sz val="12"/>
        <rFont val="宋体"/>
        <family val="0"/>
      </rPr>
      <t>年2月</t>
    </r>
  </si>
  <si>
    <t>1、普通鸡</t>
  </si>
  <si>
    <t>本月
合计</t>
  </si>
  <si>
    <t>旬小计/日期</t>
  </si>
  <si>
    <r>
      <t>1</t>
    </r>
    <r>
      <rPr>
        <b/>
        <sz val="11"/>
        <rFont val="宋体"/>
        <family val="0"/>
      </rPr>
      <t>日</t>
    </r>
  </si>
  <si>
    <t>2日</t>
  </si>
  <si>
    <r>
      <t>3</t>
    </r>
    <r>
      <rPr>
        <b/>
        <sz val="11"/>
        <rFont val="宋体"/>
        <family val="0"/>
      </rPr>
      <t>日</t>
    </r>
  </si>
  <si>
    <r>
      <t>4</t>
    </r>
    <r>
      <rPr>
        <b/>
        <sz val="11"/>
        <rFont val="宋体"/>
        <family val="0"/>
      </rPr>
      <t>日</t>
    </r>
  </si>
  <si>
    <r>
      <t>5</t>
    </r>
    <r>
      <rPr>
        <b/>
        <sz val="11"/>
        <rFont val="宋体"/>
        <family val="0"/>
      </rPr>
      <t>日</t>
    </r>
  </si>
  <si>
    <r>
      <t>6</t>
    </r>
    <r>
      <rPr>
        <b/>
        <sz val="11"/>
        <rFont val="宋体"/>
        <family val="0"/>
      </rPr>
      <t>日</t>
    </r>
  </si>
  <si>
    <r>
      <t>7</t>
    </r>
    <r>
      <rPr>
        <b/>
        <sz val="11"/>
        <rFont val="宋体"/>
        <family val="0"/>
      </rPr>
      <t>日</t>
    </r>
  </si>
  <si>
    <r>
      <t>8</t>
    </r>
    <r>
      <rPr>
        <b/>
        <sz val="11"/>
        <rFont val="宋体"/>
        <family val="0"/>
      </rPr>
      <t>日</t>
    </r>
  </si>
  <si>
    <r>
      <t>9</t>
    </r>
    <r>
      <rPr>
        <b/>
        <sz val="11"/>
        <rFont val="宋体"/>
        <family val="0"/>
      </rPr>
      <t>日</t>
    </r>
  </si>
  <si>
    <r>
      <t>1</t>
    </r>
    <r>
      <rPr>
        <b/>
        <sz val="11"/>
        <rFont val="宋体"/>
        <family val="0"/>
      </rPr>
      <t>0日</t>
    </r>
  </si>
  <si>
    <r>
      <t>11</t>
    </r>
    <r>
      <rPr>
        <b/>
        <sz val="11"/>
        <rFont val="宋体"/>
        <family val="0"/>
      </rPr>
      <t>日</t>
    </r>
  </si>
  <si>
    <t>12日</t>
  </si>
  <si>
    <r>
      <t>13</t>
    </r>
    <r>
      <rPr>
        <b/>
        <sz val="11"/>
        <rFont val="宋体"/>
        <family val="0"/>
      </rPr>
      <t>日</t>
    </r>
  </si>
  <si>
    <r>
      <t>14</t>
    </r>
    <r>
      <rPr>
        <b/>
        <sz val="11"/>
        <rFont val="宋体"/>
        <family val="0"/>
      </rPr>
      <t>日</t>
    </r>
  </si>
  <si>
    <r>
      <t>15</t>
    </r>
    <r>
      <rPr>
        <b/>
        <sz val="11"/>
        <rFont val="宋体"/>
        <family val="0"/>
      </rPr>
      <t>日</t>
    </r>
  </si>
  <si>
    <r>
      <t>16</t>
    </r>
    <r>
      <rPr>
        <b/>
        <sz val="11"/>
        <rFont val="宋体"/>
        <family val="0"/>
      </rPr>
      <t>日</t>
    </r>
  </si>
  <si>
    <r>
      <t>17</t>
    </r>
    <r>
      <rPr>
        <b/>
        <sz val="11"/>
        <rFont val="宋体"/>
        <family val="0"/>
      </rPr>
      <t>日</t>
    </r>
  </si>
  <si>
    <r>
      <t>18</t>
    </r>
    <r>
      <rPr>
        <b/>
        <sz val="11"/>
        <rFont val="宋体"/>
        <family val="0"/>
      </rPr>
      <t>日</t>
    </r>
  </si>
  <si>
    <r>
      <t>19</t>
    </r>
    <r>
      <rPr>
        <b/>
        <sz val="11"/>
        <rFont val="宋体"/>
        <family val="0"/>
      </rPr>
      <t>日</t>
    </r>
  </si>
  <si>
    <r>
      <t>20</t>
    </r>
    <r>
      <rPr>
        <b/>
        <sz val="11"/>
        <rFont val="宋体"/>
        <family val="0"/>
      </rPr>
      <t>日</t>
    </r>
  </si>
  <si>
    <r>
      <t>21</t>
    </r>
    <r>
      <rPr>
        <b/>
        <sz val="11"/>
        <rFont val="宋体"/>
        <family val="0"/>
      </rPr>
      <t>日</t>
    </r>
  </si>
  <si>
    <t>22日</t>
  </si>
  <si>
    <r>
      <t>23</t>
    </r>
    <r>
      <rPr>
        <b/>
        <sz val="11"/>
        <rFont val="宋体"/>
        <family val="0"/>
      </rPr>
      <t>日</t>
    </r>
  </si>
  <si>
    <r>
      <t>24</t>
    </r>
    <r>
      <rPr>
        <b/>
        <sz val="11"/>
        <rFont val="宋体"/>
        <family val="0"/>
      </rPr>
      <t>日</t>
    </r>
  </si>
  <si>
    <r>
      <t>25</t>
    </r>
    <r>
      <rPr>
        <b/>
        <sz val="11"/>
        <rFont val="宋体"/>
        <family val="0"/>
      </rPr>
      <t>日</t>
    </r>
  </si>
  <si>
    <r>
      <t>26</t>
    </r>
    <r>
      <rPr>
        <b/>
        <sz val="11"/>
        <rFont val="宋体"/>
        <family val="0"/>
      </rPr>
      <t>日</t>
    </r>
  </si>
  <si>
    <r>
      <t>27</t>
    </r>
    <r>
      <rPr>
        <b/>
        <sz val="11"/>
        <rFont val="宋体"/>
        <family val="0"/>
      </rPr>
      <t>日</t>
    </r>
  </si>
  <si>
    <r>
      <t>28</t>
    </r>
    <r>
      <rPr>
        <b/>
        <sz val="11"/>
        <rFont val="宋体"/>
        <family val="0"/>
      </rPr>
      <t>日</t>
    </r>
  </si>
  <si>
    <r>
      <t>29</t>
    </r>
    <r>
      <rPr>
        <b/>
        <sz val="11"/>
        <rFont val="宋体"/>
        <family val="0"/>
      </rPr>
      <t>日</t>
    </r>
  </si>
  <si>
    <t xml:space="preserve"> </t>
  </si>
  <si>
    <t>2、竹丝鸡</t>
  </si>
  <si>
    <r>
      <t>10</t>
    </r>
    <r>
      <rPr>
        <b/>
        <sz val="11"/>
        <rFont val="宋体"/>
        <family val="0"/>
      </rPr>
      <t>日</t>
    </r>
  </si>
  <si>
    <t>注：各企业活鸡出口日期由广南行安排。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</si>
</sst>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￥&quot;* #,##0_);_(&quot;￥&quot;* \(#,##0\);_(&quot;￥&quot;* &quot;-&quot;_);_(@_)"/>
    <numFmt numFmtId="178" formatCode="_(* #,##0_);_(* \(#,##0\);_(* &quot;-&quot;_);_(@_)"/>
    <numFmt numFmtId="179" formatCode="_(&quot;￥&quot;* #,##0.00_);_(&quot;￥&quot;* \(#,##0.00\);_(&quot;￥&quot;* &quot;-&quot;??_);_(@_)"/>
    <numFmt numFmtId="180" formatCode="_ * #,###.##000_ ;_ * \-#,###.##000_ ;_ * &quot;-&quot;??_ ;_ @_ "/>
    <numFmt numFmtId="181" formatCode="0_ "/>
  </numFmts>
  <fonts count="62">
    <font>
      <sz val="12"/>
      <name val="Times New Roman"/>
      <family val="1"/>
    </font>
    <font>
      <sz val="12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12"/>
      <name val="宋体"/>
      <family val="0"/>
    </font>
    <font>
      <sz val="18"/>
      <name val="Times New Roman"/>
      <family val="1"/>
    </font>
    <font>
      <b/>
      <sz val="11"/>
      <color indexed="8"/>
      <name val="宋体"/>
      <family val="0"/>
    </font>
    <font>
      <b/>
      <sz val="12"/>
      <name val="Times New Roman"/>
      <family val="1"/>
    </font>
    <font>
      <b/>
      <sz val="2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楷体_GB2312"/>
      <family val="3"/>
    </font>
    <font>
      <b/>
      <sz val="14"/>
      <name val="楷体_GB2312"/>
      <family val="3"/>
    </font>
    <font>
      <b/>
      <sz val="12"/>
      <name val="楷体_GB2312"/>
      <family val="3"/>
    </font>
    <font>
      <b/>
      <sz val="14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5"/>
      <color indexed="57"/>
      <name val="宋体"/>
      <family val="0"/>
    </font>
    <font>
      <i/>
      <sz val="11"/>
      <color indexed="23"/>
      <name val="宋体"/>
      <family val="0"/>
    </font>
    <font>
      <b/>
      <sz val="11"/>
      <color indexed="10"/>
      <name val="宋体"/>
      <family val="0"/>
    </font>
    <font>
      <b/>
      <sz val="18"/>
      <color indexed="57"/>
      <name val="宋体"/>
      <family val="0"/>
    </font>
    <font>
      <b/>
      <sz val="11"/>
      <color indexed="57"/>
      <name val="宋体"/>
      <family val="0"/>
    </font>
    <font>
      <u val="single"/>
      <sz val="12"/>
      <color indexed="12"/>
      <name val="Times New Roman"/>
      <family val="1"/>
    </font>
    <font>
      <sz val="9"/>
      <name val="宋体"/>
      <family val="0"/>
    </font>
    <font>
      <b/>
      <sz val="11"/>
      <color indexed="51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Times New Roman"/>
      <family val="1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8"/>
      <name val="黑体"/>
      <family val="0"/>
    </font>
    <font>
      <b/>
      <sz val="18"/>
      <name val="Times New Roman"/>
      <family val="1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</borders>
  <cellStyleXfs count="1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" borderId="1" applyNumberFormat="0" applyAlignment="0" applyProtection="0"/>
    <xf numFmtId="0" fontId="1" fillId="0" borderId="0">
      <alignment/>
      <protection/>
    </xf>
    <xf numFmtId="0" fontId="45" fillId="3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0" borderId="0">
      <alignment/>
      <protection/>
    </xf>
    <xf numFmtId="0" fontId="45" fillId="4" borderId="0" applyNumberFormat="0" applyBorder="0" applyAlignment="0" applyProtection="0"/>
    <xf numFmtId="0" fontId="46" fillId="5" borderId="0" applyNumberFormat="0" applyBorder="0" applyAlignment="0" applyProtection="0"/>
    <xf numFmtId="176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1" fillId="0" borderId="0">
      <alignment vertical="center"/>
      <protection/>
    </xf>
    <xf numFmtId="0" fontId="3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47" fillId="8" borderId="0" applyNumberFormat="0" applyBorder="0" applyAlignment="0" applyProtection="0"/>
    <xf numFmtId="0" fontId="1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7" fillId="9" borderId="0" applyNumberFormat="0" applyBorder="0" applyAlignment="0" applyProtection="0"/>
    <xf numFmtId="0" fontId="49" fillId="0" borderId="4" applyNumberFormat="0" applyFill="0" applyAlignment="0" applyProtection="0"/>
    <xf numFmtId="0" fontId="47" fillId="10" borderId="0" applyNumberFormat="0" applyBorder="0" applyAlignment="0" applyProtection="0"/>
    <xf numFmtId="0" fontId="1" fillId="0" borderId="0">
      <alignment vertical="center"/>
      <protection/>
    </xf>
    <xf numFmtId="0" fontId="55" fillId="11" borderId="5" applyNumberFormat="0" applyAlignment="0" applyProtection="0"/>
    <xf numFmtId="0" fontId="56" fillId="11" borderId="1" applyNumberFormat="0" applyAlignment="0" applyProtection="0"/>
    <xf numFmtId="0" fontId="34" fillId="12" borderId="6" applyNumberFormat="0" applyAlignment="0" applyProtection="0"/>
    <xf numFmtId="0" fontId="57" fillId="13" borderId="7" applyNumberFormat="0" applyAlignment="0" applyProtection="0"/>
    <xf numFmtId="0" fontId="45" fillId="14" borderId="0" applyNumberFormat="0" applyBorder="0" applyAlignment="0" applyProtection="0"/>
    <xf numFmtId="0" fontId="47" fillId="15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6" borderId="0" applyNumberFormat="0" applyBorder="0" applyAlignment="0" applyProtection="0"/>
    <xf numFmtId="0" fontId="61" fillId="17" borderId="0" applyNumberFormat="0" applyBorder="0" applyAlignment="0" applyProtection="0"/>
    <xf numFmtId="0" fontId="40" fillId="0" borderId="10" applyNumberFormat="0" applyFill="0" applyAlignment="0" applyProtection="0"/>
    <xf numFmtId="0" fontId="1" fillId="0" borderId="0">
      <alignment/>
      <protection/>
    </xf>
    <xf numFmtId="0" fontId="45" fillId="18" borderId="0" applyNumberFormat="0" applyBorder="0" applyAlignment="0" applyProtection="0"/>
    <xf numFmtId="0" fontId="47" fillId="19" borderId="0" applyNumberFormat="0" applyBorder="0" applyAlignment="0" applyProtection="0"/>
    <xf numFmtId="0" fontId="45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1" fillId="0" borderId="0">
      <alignment vertical="center"/>
      <protection/>
    </xf>
    <xf numFmtId="0" fontId="33" fillId="12" borderId="0" applyNumberFormat="0" applyBorder="0" applyAlignment="0" applyProtection="0"/>
    <xf numFmtId="0" fontId="1" fillId="0" borderId="0">
      <alignment/>
      <protection/>
    </xf>
    <xf numFmtId="180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1" fillId="0" borderId="0">
      <alignment/>
      <protection/>
    </xf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7" fillId="28" borderId="0" applyNumberFormat="0" applyBorder="0" applyAlignment="0" applyProtection="0"/>
    <xf numFmtId="0" fontId="45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5" fillId="32" borderId="0" applyNumberFormat="0" applyBorder="0" applyAlignment="0" applyProtection="0"/>
    <xf numFmtId="0" fontId="1" fillId="0" borderId="0">
      <alignment vertical="center"/>
      <protection/>
    </xf>
    <xf numFmtId="0" fontId="47" fillId="33" borderId="0" applyNumberFormat="0" applyBorder="0" applyAlignment="0" applyProtection="0"/>
    <xf numFmtId="0" fontId="1" fillId="0" borderId="0">
      <alignment/>
      <protection/>
    </xf>
    <xf numFmtId="0" fontId="6" fillId="0" borderId="11" applyNumberFormat="0" applyFill="0" applyAlignment="0" applyProtection="0"/>
    <xf numFmtId="0" fontId="18" fillId="34" borderId="0" applyNumberFormat="0" applyBorder="0" applyAlignment="0" applyProtection="0"/>
    <xf numFmtId="0" fontId="41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18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36" borderId="0" applyNumberFormat="0" applyBorder="0" applyAlignment="0" applyProtection="0"/>
    <xf numFmtId="0" fontId="18" fillId="34" borderId="0" applyNumberFormat="0" applyBorder="0" applyAlignment="0" applyProtection="0"/>
    <xf numFmtId="0" fontId="18" fillId="37" borderId="0" applyNumberFormat="0" applyBorder="0" applyAlignment="0" applyProtection="0"/>
    <xf numFmtId="0" fontId="20" fillId="0" borderId="12" applyNumberFormat="0" applyFill="0" applyAlignment="0" applyProtection="0"/>
    <xf numFmtId="0" fontId="1" fillId="0" borderId="0">
      <alignment vertical="center"/>
      <protection/>
    </xf>
    <xf numFmtId="0" fontId="35" fillId="3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1" fillId="0" borderId="0">
      <alignment vertical="center"/>
      <protection/>
    </xf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31" fillId="0" borderId="0">
      <alignment vertical="center"/>
      <protection/>
    </xf>
    <xf numFmtId="0" fontId="23" fillId="4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45" borderId="0" applyNumberFormat="0" applyBorder="0" applyAlignment="0" applyProtection="0"/>
    <xf numFmtId="0" fontId="1" fillId="0" borderId="0">
      <alignment vertical="center"/>
      <protection/>
    </xf>
    <xf numFmtId="0" fontId="27" fillId="46" borderId="6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35" borderId="0" applyNumberFormat="0" applyBorder="0" applyAlignment="0" applyProtection="0"/>
    <xf numFmtId="0" fontId="1" fillId="0" borderId="0">
      <alignment vertical="center"/>
      <protection/>
    </xf>
    <xf numFmtId="0" fontId="18" fillId="3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47" borderId="0" applyNumberFormat="0" applyBorder="0" applyAlignment="0" applyProtection="0"/>
    <xf numFmtId="0" fontId="1" fillId="0" borderId="0">
      <alignment/>
      <protection/>
    </xf>
    <xf numFmtId="0" fontId="23" fillId="34" borderId="0" applyNumberFormat="0" applyBorder="0" applyAlignment="0" applyProtection="0"/>
    <xf numFmtId="0" fontId="18" fillId="34" borderId="0" applyNumberFormat="0" applyBorder="0" applyAlignment="0" applyProtection="0"/>
    <xf numFmtId="0" fontId="23" fillId="40" borderId="0" applyNumberFormat="0" applyBorder="0" applyAlignment="0" applyProtection="0"/>
    <xf numFmtId="0" fontId="18" fillId="37" borderId="0" applyNumberFormat="0" applyBorder="0" applyAlignment="0" applyProtection="0"/>
    <xf numFmtId="0" fontId="19" fillId="46" borderId="13" applyNumberFormat="0" applyAlignment="0" applyProtection="0"/>
    <xf numFmtId="0" fontId="38" fillId="34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4" fillId="0" borderId="14" applyNumberFormat="0" applyFill="0" applyAlignment="0" applyProtection="0"/>
    <xf numFmtId="0" fontId="21" fillId="48" borderId="15" applyNumberFormat="0" applyAlignment="0" applyProtection="0"/>
    <xf numFmtId="0" fontId="17" fillId="0" borderId="16" applyNumberFormat="0" applyFill="0" applyAlignment="0" applyProtection="0"/>
    <xf numFmtId="0" fontId="0" fillId="37" borderId="17" applyNumberFormat="0" applyFont="0" applyAlignment="0" applyProtection="0"/>
    <xf numFmtId="0" fontId="1" fillId="0" borderId="0">
      <alignment vertical="center"/>
      <protection/>
    </xf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58" fontId="3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57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4" fillId="0" borderId="19" xfId="142" applyFont="1" applyBorder="1" applyAlignment="1">
      <alignment horizontal="center" vertical="center" wrapText="1"/>
      <protection/>
    </xf>
    <xf numFmtId="0" fontId="4" fillId="0" borderId="24" xfId="142" applyFont="1" applyBorder="1" applyAlignment="1">
      <alignment horizontal="center" vertical="center" wrapText="1"/>
      <protection/>
    </xf>
    <xf numFmtId="0" fontId="4" fillId="0" borderId="18" xfId="142" applyFont="1" applyBorder="1" applyAlignment="1">
      <alignment horizontal="center" vertical="center" wrapText="1"/>
      <protection/>
    </xf>
    <xf numFmtId="0" fontId="4" fillId="0" borderId="25" xfId="142" applyFont="1" applyBorder="1" applyAlignment="1">
      <alignment horizontal="center" vertical="center" wrapText="1"/>
      <protection/>
    </xf>
    <xf numFmtId="0" fontId="4" fillId="0" borderId="26" xfId="142" applyFont="1" applyBorder="1" applyAlignment="1">
      <alignment horizontal="center" vertical="center" wrapText="1"/>
      <protection/>
    </xf>
    <xf numFmtId="0" fontId="6" fillId="0" borderId="25" xfId="142" applyFont="1" applyBorder="1" applyAlignment="1">
      <alignment vertical="center"/>
      <protection/>
    </xf>
    <xf numFmtId="0" fontId="4" fillId="0" borderId="19" xfId="95" applyFont="1" applyBorder="1" applyAlignment="1">
      <alignment horizontal="center"/>
      <protection/>
    </xf>
    <xf numFmtId="0" fontId="7" fillId="0" borderId="27" xfId="0" applyFont="1" applyBorder="1" applyAlignment="1">
      <alignment/>
    </xf>
    <xf numFmtId="0" fontId="6" fillId="0" borderId="28" xfId="142" applyFont="1" applyBorder="1" applyAlignment="1">
      <alignment vertical="center"/>
      <protection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8" xfId="143" applyFont="1" applyBorder="1" applyAlignment="1">
      <alignment vertical="center"/>
      <protection/>
    </xf>
    <xf numFmtId="0" fontId="6" fillId="0" borderId="29" xfId="143" applyFont="1" applyBorder="1" applyAlignment="1">
      <alignment vertical="center"/>
      <protection/>
    </xf>
    <xf numFmtId="0" fontId="7" fillId="0" borderId="24" xfId="0" applyFont="1" applyBorder="1" applyAlignment="1">
      <alignment horizontal="center"/>
    </xf>
    <xf numFmtId="0" fontId="6" fillId="0" borderId="19" xfId="143" applyFont="1" applyBorder="1" applyAlignment="1">
      <alignment vertical="center"/>
      <protection/>
    </xf>
    <xf numFmtId="0" fontId="7" fillId="0" borderId="19" xfId="0" applyFont="1" applyBorder="1" applyAlignment="1">
      <alignment horizontal="center"/>
    </xf>
    <xf numFmtId="0" fontId="6" fillId="0" borderId="19" xfId="94" applyFont="1" applyBorder="1" applyAlignment="1">
      <alignment vertical="center"/>
      <protection/>
    </xf>
    <xf numFmtId="0" fontId="7" fillId="0" borderId="19" xfId="0" applyFont="1" applyBorder="1" applyAlignment="1">
      <alignment horizontal="center"/>
    </xf>
    <xf numFmtId="0" fontId="2" fillId="0" borderId="19" xfId="142" applyFont="1" applyBorder="1" applyAlignment="1">
      <alignment vertical="center"/>
      <protection/>
    </xf>
    <xf numFmtId="0" fontId="7" fillId="0" borderId="19" xfId="21" applyFont="1" applyBorder="1" applyAlignment="1">
      <alignment horizontal="center"/>
      <protection/>
    </xf>
    <xf numFmtId="0" fontId="7" fillId="0" borderId="19" xfId="0" applyFont="1" applyBorder="1" applyAlignment="1">
      <alignment horizontal="center"/>
    </xf>
    <xf numFmtId="0" fontId="2" fillId="0" borderId="19" xfId="142" applyFont="1" applyBorder="1" applyAlignment="1">
      <alignment horizontal="left" vertical="center"/>
      <protection/>
    </xf>
    <xf numFmtId="181" fontId="7" fillId="0" borderId="19" xfId="141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9" fillId="0" borderId="30" xfId="0" applyFont="1" applyBorder="1" applyAlignment="1">
      <alignment horizontal="center"/>
    </xf>
    <xf numFmtId="0" fontId="12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30">
    <cellStyle name="Normal" xfId="0"/>
    <cellStyle name="Currency [0]" xfId="15"/>
    <cellStyle name="输入" xfId="16"/>
    <cellStyle name="常规_供香港活禽_7" xfId="17"/>
    <cellStyle name="20% - 强调文字颜色 3" xfId="18"/>
    <cellStyle name="Currency" xfId="19"/>
    <cellStyle name="Comma [0]" xfId="20"/>
    <cellStyle name="常规_供香港活禽_10" xfId="21"/>
    <cellStyle name="40% - 强调文字颜色 3" xfId="22"/>
    <cellStyle name="差" xfId="23"/>
    <cellStyle name="Comma" xfId="24"/>
    <cellStyle name="60% - 强调文字颜色 3" xfId="25"/>
    <cellStyle name="常规_港大猪_2" xfId="26"/>
    <cellStyle name="Hyperlink" xfId="27"/>
    <cellStyle name="常规_供香港活禽_3" xfId="28"/>
    <cellStyle name="Percent" xfId="29"/>
    <cellStyle name="Followed Hyperlink" xfId="30"/>
    <cellStyle name="注释" xfId="31"/>
    <cellStyle name="60% - 强调文字颜色 2" xfId="32"/>
    <cellStyle name="常规_港大猪_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常规_港大猪_3" xfId="43"/>
    <cellStyle name="输出" xfId="44"/>
    <cellStyle name="计算" xfId="45"/>
    <cellStyle name="Input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Heading 3" xfId="54"/>
    <cellStyle name="常规_供香港活禽_9" xfId="55"/>
    <cellStyle name="20% - 强调文字颜色 5" xfId="56"/>
    <cellStyle name="强调文字颜色 1" xfId="57"/>
    <cellStyle name="20% - 强调文字颜色 1" xfId="58"/>
    <cellStyle name="常规_供香港活禽" xfId="59"/>
    <cellStyle name="常规_供香港活禽_5" xfId="60"/>
    <cellStyle name="40% - 强调文字颜色 1" xfId="61"/>
    <cellStyle name="20% - 强调文字颜色 2" xfId="62"/>
    <cellStyle name="常规_港大猪" xfId="63"/>
    <cellStyle name="Neutral" xfId="64"/>
    <cellStyle name="常规_供香港活禽_6" xfId="65"/>
    <cellStyle name="千位分隔_供香港活畜" xfId="66"/>
    <cellStyle name="40% - 强调文字颜色 2" xfId="67"/>
    <cellStyle name="强调文字颜色 3" xfId="68"/>
    <cellStyle name="强调文字颜色 4" xfId="69"/>
    <cellStyle name="常规_供香港活禽_8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常规_港大猪_5" xfId="78"/>
    <cellStyle name="60% - 强调文字颜色 6" xfId="79"/>
    <cellStyle name="常规_供香港活禽_4" xfId="80"/>
    <cellStyle name="Total" xfId="81"/>
    <cellStyle name="40% - Accent1" xfId="82"/>
    <cellStyle name="Title" xfId="83"/>
    <cellStyle name="40% - Accent2" xfId="84"/>
    <cellStyle name="40% - Accent3" xfId="85"/>
    <cellStyle name="Warning Text" xfId="86"/>
    <cellStyle name="40% - Accent4" xfId="87"/>
    <cellStyle name="40% - Accent5" xfId="88"/>
    <cellStyle name="40% - Accent6" xfId="89"/>
    <cellStyle name="Linked Cell" xfId="90"/>
    <cellStyle name="常规_澳大猪_1" xfId="91"/>
    <cellStyle name="Bad" xfId="92"/>
    <cellStyle name="常规_Sheet1" xfId="93"/>
    <cellStyle name="常规_Sheet2" xfId="94"/>
    <cellStyle name="常规_港活鸡" xfId="95"/>
    <cellStyle name="Accent1" xfId="96"/>
    <cellStyle name="Accent2" xfId="97"/>
    <cellStyle name="常规_供香港活畜" xfId="98"/>
    <cellStyle name="Accent3" xfId="99"/>
    <cellStyle name="Accent4" xfId="100"/>
    <cellStyle name="Accent5" xfId="101"/>
    <cellStyle name="常规_Sheet1_4" xfId="102"/>
    <cellStyle name="Accent6" xfId="103"/>
    <cellStyle name="常规_澳大猪" xfId="104"/>
    <cellStyle name="常规_供香港活禽_11" xfId="105"/>
    <cellStyle name="Explanatory Text" xfId="106"/>
    <cellStyle name="常规_供香港活禽_12" xfId="107"/>
    <cellStyle name="常规_供香港活禽_13" xfId="108"/>
    <cellStyle name="常规_供香港活禽_14" xfId="109"/>
    <cellStyle name="常规_供香港活禽_20" xfId="110"/>
    <cellStyle name="常规_供香港活禽_15" xfId="111"/>
    <cellStyle name="20% - Accent1" xfId="112"/>
    <cellStyle name="常规_供香港活禽_供香港活畜_1" xfId="113"/>
    <cellStyle name="Calculation" xfId="114"/>
    <cellStyle name="常规_供香港活禽_21" xfId="115"/>
    <cellStyle name="常规_供香港活禽_16" xfId="116"/>
    <cellStyle name="20% - Accent2" xfId="117"/>
    <cellStyle name="常规_供香港活禽_供香港活畜_2" xfId="118"/>
    <cellStyle name="20% - Accent3" xfId="119"/>
    <cellStyle name="常规_供香港活禽_17" xfId="120"/>
    <cellStyle name="常规_供香港活禽_18" xfId="121"/>
    <cellStyle name="20% - Accent4" xfId="122"/>
    <cellStyle name="常规_供香港活禽_19" xfId="123"/>
    <cellStyle name="60% - Accent1" xfId="124"/>
    <cellStyle name="20% - Accent5" xfId="125"/>
    <cellStyle name="60% - Accent2" xfId="126"/>
    <cellStyle name="20% - Accent6" xfId="127"/>
    <cellStyle name="Output" xfId="128"/>
    <cellStyle name="Good" xfId="129"/>
    <cellStyle name="60% - Accent3" xfId="130"/>
    <cellStyle name="60% - Accent4" xfId="131"/>
    <cellStyle name="60% - Accent5" xfId="132"/>
    <cellStyle name="60% - Accent6" xfId="133"/>
    <cellStyle name="Heading 1" xfId="134"/>
    <cellStyle name="Check Cell" xfId="135"/>
    <cellStyle name="Heading 2" xfId="136"/>
    <cellStyle name="Note" xfId="137"/>
    <cellStyle name="常规_供香港活禽_供香港活畜" xfId="138"/>
    <cellStyle name="Heading 4" xfId="139"/>
    <cellStyle name="常规_港活鸡_1" xfId="140"/>
    <cellStyle name="常规_供香港活禽_1" xfId="141"/>
    <cellStyle name="常规_香港禽_57" xfId="142"/>
    <cellStyle name="常规_供香港活禽_2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"/>
  <sheetViews>
    <sheetView workbookViewId="0" topLeftCell="A1">
      <selection activeCell="A7" sqref="A7"/>
    </sheetView>
  </sheetViews>
  <sheetFormatPr defaultColWidth="9.00390625" defaultRowHeight="15" customHeight="1"/>
  <cols>
    <col min="1" max="1" width="36.375" style="49" customWidth="1"/>
    <col min="2" max="2" width="13.625" style="0" customWidth="1"/>
    <col min="3" max="3" width="13.25390625" style="0" customWidth="1"/>
    <col min="4" max="4" width="14.50390625" style="0" customWidth="1"/>
  </cols>
  <sheetData>
    <row r="2" spans="1:4" ht="30" customHeight="1">
      <c r="A2" s="50" t="s">
        <v>0</v>
      </c>
      <c r="B2" s="50"/>
      <c r="C2" s="50"/>
      <c r="D2" s="50"/>
    </row>
    <row r="3" spans="1:4" ht="33" customHeight="1">
      <c r="A3" s="52"/>
      <c r="B3" s="52"/>
      <c r="C3" s="52"/>
      <c r="D3" s="19" t="s">
        <v>1</v>
      </c>
    </row>
    <row r="4" spans="1:4" ht="19.5" customHeight="1">
      <c r="A4" s="52"/>
      <c r="B4" s="52"/>
      <c r="C4" s="52"/>
      <c r="D4" s="19"/>
    </row>
    <row r="5" spans="1:4" ht="33" customHeight="1">
      <c r="A5" s="54" t="s">
        <v>2</v>
      </c>
      <c r="B5" s="56" t="s">
        <v>3</v>
      </c>
      <c r="C5" s="54" t="s">
        <v>4</v>
      </c>
      <c r="D5" s="54" t="s">
        <v>5</v>
      </c>
    </row>
    <row r="6" spans="1:4" ht="33" customHeight="1">
      <c r="A6" s="71" t="s">
        <v>6</v>
      </c>
      <c r="B6" s="72">
        <f>SUM(B7:B16)</f>
        <v>27805</v>
      </c>
      <c r="C6" s="73">
        <f>SUM(C7:C16)</f>
        <v>300</v>
      </c>
      <c r="D6" s="72">
        <f>D8+D14+D16</f>
        <v>78</v>
      </c>
    </row>
    <row r="7" spans="1:4" ht="33" customHeight="1">
      <c r="A7" s="74" t="s">
        <v>7</v>
      </c>
      <c r="B7" s="75">
        <v>13200</v>
      </c>
      <c r="C7" s="76"/>
      <c r="D7" s="61"/>
    </row>
    <row r="8" spans="1:4" ht="33" customHeight="1">
      <c r="A8" s="77" t="s">
        <v>8</v>
      </c>
      <c r="B8" s="75">
        <v>4000</v>
      </c>
      <c r="C8" s="78">
        <v>100</v>
      </c>
      <c r="D8" s="79">
        <v>26</v>
      </c>
    </row>
    <row r="9" spans="1:4" ht="33" customHeight="1">
      <c r="A9" s="74" t="s">
        <v>9</v>
      </c>
      <c r="B9" s="75">
        <v>160</v>
      </c>
      <c r="C9" s="76"/>
      <c r="D9" s="61"/>
    </row>
    <row r="10" spans="1:4" ht="33" customHeight="1">
      <c r="A10" s="65" t="s">
        <v>10</v>
      </c>
      <c r="B10" s="75">
        <v>280</v>
      </c>
      <c r="C10" s="80"/>
      <c r="D10" s="61"/>
    </row>
    <row r="11" spans="1:4" ht="33" customHeight="1">
      <c r="A11" s="65" t="s">
        <v>11</v>
      </c>
      <c r="B11" s="75">
        <v>6045</v>
      </c>
      <c r="C11" s="61"/>
      <c r="D11" s="61"/>
    </row>
    <row r="12" spans="1:4" ht="33" customHeight="1">
      <c r="A12" s="65" t="s">
        <v>12</v>
      </c>
      <c r="B12" s="75">
        <v>400</v>
      </c>
      <c r="C12" s="61"/>
      <c r="D12" s="61"/>
    </row>
    <row r="13" spans="1:4" ht="33" customHeight="1">
      <c r="A13" s="65" t="s">
        <v>13</v>
      </c>
      <c r="B13" s="75">
        <v>120</v>
      </c>
      <c r="C13" s="61"/>
      <c r="D13" s="61"/>
    </row>
    <row r="14" spans="1:4" ht="33" customHeight="1">
      <c r="A14" s="65" t="s">
        <v>14</v>
      </c>
      <c r="B14" s="75">
        <v>1320</v>
      </c>
      <c r="C14" s="61"/>
      <c r="D14" s="61">
        <v>26</v>
      </c>
    </row>
    <row r="15" spans="1:4" ht="33" customHeight="1">
      <c r="A15" s="65" t="s">
        <v>15</v>
      </c>
      <c r="B15" s="75">
        <v>1200</v>
      </c>
      <c r="C15" s="79">
        <v>200</v>
      </c>
      <c r="D15" s="79"/>
    </row>
    <row r="16" spans="1:4" ht="33" customHeight="1">
      <c r="A16" s="65" t="s">
        <v>16</v>
      </c>
      <c r="B16" s="75">
        <v>1080</v>
      </c>
      <c r="C16" s="61"/>
      <c r="D16" s="79">
        <v>26</v>
      </c>
    </row>
    <row r="17" ht="15" customHeight="1">
      <c r="B17" s="81"/>
    </row>
    <row r="18" spans="1:4" ht="15" customHeight="1">
      <c r="A18" s="67"/>
      <c r="D18" s="82"/>
    </row>
  </sheetData>
  <sheetProtection/>
  <mergeCells count="1">
    <mergeCell ref="A2:D2"/>
  </mergeCells>
  <printOptions/>
  <pageMargins left="0.75" right="0.75" top="0.38" bottom="0.44" header="0.2" footer="0.1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6"/>
  <sheetViews>
    <sheetView tabSelected="1" workbookViewId="0" topLeftCell="A1">
      <selection activeCell="E6" sqref="E6"/>
    </sheetView>
  </sheetViews>
  <sheetFormatPr defaultColWidth="9.00390625" defaultRowHeight="15.75" customHeight="1"/>
  <cols>
    <col min="1" max="1" width="49.75390625" style="49" customWidth="1"/>
    <col min="2" max="3" width="16.75390625" style="49" customWidth="1"/>
    <col min="4" max="4" width="4.00390625" style="49" customWidth="1"/>
    <col min="5" max="246" width="9.00390625" style="49" customWidth="1"/>
  </cols>
  <sheetData>
    <row r="2" spans="1:3" s="49" customFormat="1" ht="30" customHeight="1">
      <c r="A2" s="50" t="s">
        <v>17</v>
      </c>
      <c r="B2" s="50"/>
      <c r="C2" s="50"/>
    </row>
    <row r="3" spans="1:3" s="49" customFormat="1" ht="19.5" customHeight="1">
      <c r="A3" s="50"/>
      <c r="B3" s="50"/>
      <c r="C3" s="51" t="s">
        <v>1</v>
      </c>
    </row>
    <row r="4" spans="1:3" s="49" customFormat="1" ht="15.75" customHeight="1">
      <c r="A4" s="52"/>
      <c r="B4" s="52"/>
      <c r="C4" s="53"/>
    </row>
    <row r="5" spans="1:3" s="49" customFormat="1" ht="33" customHeight="1">
      <c r="A5" s="54" t="s">
        <v>2</v>
      </c>
      <c r="B5" s="55" t="s">
        <v>3</v>
      </c>
      <c r="C5" s="56" t="s">
        <v>5</v>
      </c>
    </row>
    <row r="6" spans="1:3" s="49" customFormat="1" ht="33" customHeight="1">
      <c r="A6" s="57" t="s">
        <v>6</v>
      </c>
      <c r="B6" s="58">
        <f>B7+B8+B9+B10+B11+B12+B13+B14+B15+B16+B17+B18+B19+B20+B21+B22+B23</f>
        <v>5171</v>
      </c>
      <c r="C6" s="59">
        <f>C11+C19+C23</f>
        <v>90</v>
      </c>
    </row>
    <row r="7" spans="1:3" s="49" customFormat="1" ht="33" customHeight="1">
      <c r="A7" s="60" t="s">
        <v>9</v>
      </c>
      <c r="B7" s="61">
        <v>1295</v>
      </c>
      <c r="C7" s="62"/>
    </row>
    <row r="8" spans="1:3" s="49" customFormat="1" ht="33" customHeight="1">
      <c r="A8" s="60" t="s">
        <v>18</v>
      </c>
      <c r="B8" s="61">
        <v>481</v>
      </c>
      <c r="C8" s="62"/>
    </row>
    <row r="9" spans="1:3" s="49" customFormat="1" ht="33" customHeight="1">
      <c r="A9" s="63" t="s">
        <v>12</v>
      </c>
      <c r="B9" s="61">
        <v>980</v>
      </c>
      <c r="C9" s="62"/>
    </row>
    <row r="10" spans="1:3" s="49" customFormat="1" ht="33" customHeight="1">
      <c r="A10" s="63" t="s">
        <v>19</v>
      </c>
      <c r="B10" s="61">
        <v>315</v>
      </c>
      <c r="C10" s="62"/>
    </row>
    <row r="11" spans="1:3" s="49" customFormat="1" ht="33" customHeight="1">
      <c r="A11" s="63" t="s">
        <v>8</v>
      </c>
      <c r="B11" s="61">
        <v>630</v>
      </c>
      <c r="C11" s="62">
        <v>32</v>
      </c>
    </row>
    <row r="12" spans="1:3" s="49" customFormat="1" ht="33" customHeight="1">
      <c r="A12" s="63" t="s">
        <v>20</v>
      </c>
      <c r="B12" s="61">
        <v>280</v>
      </c>
      <c r="C12" s="62"/>
    </row>
    <row r="13" spans="1:3" s="49" customFormat="1" ht="33" customHeight="1">
      <c r="A13" s="63" t="s">
        <v>21</v>
      </c>
      <c r="B13" s="61">
        <v>210</v>
      </c>
      <c r="C13" s="62"/>
    </row>
    <row r="14" spans="1:3" s="49" customFormat="1" ht="33" customHeight="1">
      <c r="A14" s="63" t="s">
        <v>22</v>
      </c>
      <c r="B14" s="61">
        <v>70</v>
      </c>
      <c r="C14" s="62"/>
    </row>
    <row r="15" spans="1:3" s="49" customFormat="1" ht="33" customHeight="1">
      <c r="A15" s="63" t="s">
        <v>23</v>
      </c>
      <c r="B15" s="61">
        <v>70</v>
      </c>
      <c r="C15" s="62"/>
    </row>
    <row r="16" spans="1:3" s="49" customFormat="1" ht="33" customHeight="1">
      <c r="A16" s="63" t="s">
        <v>24</v>
      </c>
      <c r="B16" s="61">
        <v>105</v>
      </c>
      <c r="C16" s="62"/>
    </row>
    <row r="17" spans="1:3" s="49" customFormat="1" ht="33" customHeight="1">
      <c r="A17" s="63" t="s">
        <v>25</v>
      </c>
      <c r="B17" s="61">
        <v>35</v>
      </c>
      <c r="C17" s="62"/>
    </row>
    <row r="18" spans="1:3" s="49" customFormat="1" ht="33" customHeight="1">
      <c r="A18" s="63" t="s">
        <v>26</v>
      </c>
      <c r="B18" s="61">
        <v>140</v>
      </c>
      <c r="C18" s="62"/>
    </row>
    <row r="19" spans="1:3" s="49" customFormat="1" ht="33" customHeight="1">
      <c r="A19" s="63" t="s">
        <v>14</v>
      </c>
      <c r="B19" s="61">
        <v>70</v>
      </c>
      <c r="C19" s="62">
        <v>32</v>
      </c>
    </row>
    <row r="20" spans="1:3" s="49" customFormat="1" ht="33" customHeight="1">
      <c r="A20" s="63" t="s">
        <v>27</v>
      </c>
      <c r="B20" s="61">
        <v>35</v>
      </c>
      <c r="C20" s="62"/>
    </row>
    <row r="21" spans="1:3" s="49" customFormat="1" ht="33" customHeight="1">
      <c r="A21" s="63" t="s">
        <v>28</v>
      </c>
      <c r="B21" s="61">
        <v>70</v>
      </c>
      <c r="C21" s="62"/>
    </row>
    <row r="22" spans="1:3" s="49" customFormat="1" ht="33" customHeight="1">
      <c r="A22" s="63" t="s">
        <v>29</v>
      </c>
      <c r="B22" s="61">
        <v>35</v>
      </c>
      <c r="C22" s="64"/>
    </row>
    <row r="23" spans="1:3" s="49" customFormat="1" ht="33" customHeight="1">
      <c r="A23" s="65" t="s">
        <v>16</v>
      </c>
      <c r="B23" s="66">
        <v>350</v>
      </c>
      <c r="C23" s="62">
        <v>26</v>
      </c>
    </row>
    <row r="24" spans="1:3" s="49" customFormat="1" ht="15.75" customHeight="1">
      <c r="A24" s="67"/>
      <c r="B24" s="68"/>
      <c r="C24" s="19"/>
    </row>
    <row r="25" spans="1:3" s="49" customFormat="1" ht="15.75" customHeight="1">
      <c r="A25" s="69"/>
      <c r="B25" s="69"/>
      <c r="C25" s="69"/>
    </row>
    <row r="26" s="49" customFormat="1" ht="15.75" customHeight="1">
      <c r="C26" s="70"/>
    </row>
  </sheetData>
  <sheetProtection/>
  <mergeCells count="1">
    <mergeCell ref="A2:C2"/>
  </mergeCells>
  <printOptions/>
  <pageMargins left="0.59" right="0.59" top="0.6" bottom="0.59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5"/>
  <sheetViews>
    <sheetView zoomScaleSheetLayoutView="100" workbookViewId="0" topLeftCell="A1">
      <selection activeCell="E32" sqref="E32"/>
    </sheetView>
  </sheetViews>
  <sheetFormatPr defaultColWidth="9.00390625" defaultRowHeight="15.75"/>
  <cols>
    <col min="1" max="1" width="28.375" style="0" customWidth="1"/>
    <col min="2" max="2" width="22.125" style="0" customWidth="1"/>
    <col min="3" max="3" width="21.125" style="0" customWidth="1"/>
    <col min="4" max="8" width="6.25390625" style="0" customWidth="1"/>
  </cols>
  <sheetData>
    <row r="2" spans="1:8" ht="28.5" customHeight="1">
      <c r="A2" s="21" t="s">
        <v>30</v>
      </c>
      <c r="B2" s="21"/>
      <c r="C2" s="21"/>
      <c r="D2" s="22"/>
      <c r="E2" s="22"/>
      <c r="F2" s="22"/>
      <c r="G2" s="22"/>
      <c r="H2" s="22"/>
    </row>
    <row r="3" spans="1:8" ht="15" customHeight="1">
      <c r="A3" s="23"/>
      <c r="B3" s="15"/>
      <c r="C3" s="24" t="s">
        <v>31</v>
      </c>
      <c r="D3" s="16"/>
      <c r="E3" s="16"/>
      <c r="F3" s="16"/>
      <c r="G3" s="16"/>
      <c r="H3" s="16"/>
    </row>
    <row r="4" spans="1:3" ht="24" customHeight="1">
      <c r="A4" s="25" t="s">
        <v>32</v>
      </c>
      <c r="B4" s="26" t="s">
        <v>33</v>
      </c>
      <c r="C4" s="27" t="s">
        <v>34</v>
      </c>
    </row>
    <row r="5" spans="1:3" ht="24" customHeight="1">
      <c r="A5" s="28" t="s">
        <v>35</v>
      </c>
      <c r="B5" s="25">
        <f>SUM(B6:B34)</f>
        <v>49500</v>
      </c>
      <c r="C5" s="29">
        <f>SUM(C6:C34)</f>
        <v>6000</v>
      </c>
    </row>
    <row r="6" spans="1:3" ht="24" customHeight="1">
      <c r="A6" s="30" t="s">
        <v>36</v>
      </c>
      <c r="B6" s="31">
        <v>4600</v>
      </c>
      <c r="C6" s="32"/>
    </row>
    <row r="7" spans="1:3" ht="24" customHeight="1">
      <c r="A7" s="33" t="s">
        <v>37</v>
      </c>
      <c r="B7" s="31">
        <v>4800</v>
      </c>
      <c r="C7" s="34">
        <v>2000</v>
      </c>
    </row>
    <row r="8" spans="1:3" ht="24" customHeight="1">
      <c r="A8" s="33" t="s">
        <v>38</v>
      </c>
      <c r="B8" s="31">
        <v>2800</v>
      </c>
      <c r="C8" s="35"/>
    </row>
    <row r="9" spans="1:3" ht="24" customHeight="1">
      <c r="A9" s="33" t="s">
        <v>39</v>
      </c>
      <c r="B9" s="31">
        <v>3300</v>
      </c>
      <c r="C9" s="35"/>
    </row>
    <row r="10" spans="1:3" ht="24" customHeight="1">
      <c r="A10" s="33" t="s">
        <v>40</v>
      </c>
      <c r="B10" s="31">
        <v>2500</v>
      </c>
      <c r="C10" s="35">
        <v>2000</v>
      </c>
    </row>
    <row r="11" spans="1:3" ht="24" customHeight="1">
      <c r="A11" s="33" t="s">
        <v>41</v>
      </c>
      <c r="B11" s="31">
        <v>1700</v>
      </c>
      <c r="C11" s="35"/>
    </row>
    <row r="12" spans="1:3" ht="24" customHeight="1">
      <c r="A12" s="33" t="s">
        <v>42</v>
      </c>
      <c r="B12" s="31">
        <v>1700</v>
      </c>
      <c r="C12" s="35"/>
    </row>
    <row r="13" spans="1:3" ht="24" customHeight="1">
      <c r="A13" s="33" t="s">
        <v>43</v>
      </c>
      <c r="B13" s="31">
        <v>1400</v>
      </c>
      <c r="C13" s="35"/>
    </row>
    <row r="14" spans="1:3" ht="24" customHeight="1">
      <c r="A14" s="33" t="s">
        <v>44</v>
      </c>
      <c r="B14" s="31">
        <v>1300</v>
      </c>
      <c r="C14" s="35"/>
    </row>
    <row r="15" spans="1:3" ht="24" customHeight="1">
      <c r="A15" s="36" t="s">
        <v>45</v>
      </c>
      <c r="B15" s="31">
        <v>1200</v>
      </c>
      <c r="C15" s="35"/>
    </row>
    <row r="16" spans="1:3" ht="24" customHeight="1">
      <c r="A16" s="36" t="s">
        <v>46</v>
      </c>
      <c r="B16" s="31">
        <v>1200</v>
      </c>
      <c r="C16" s="35"/>
    </row>
    <row r="17" spans="1:3" ht="24" customHeight="1">
      <c r="A17" s="36" t="s">
        <v>47</v>
      </c>
      <c r="B17" s="31">
        <v>800</v>
      </c>
      <c r="C17" s="35"/>
    </row>
    <row r="18" spans="1:3" ht="24" customHeight="1">
      <c r="A18" s="36" t="s">
        <v>48</v>
      </c>
      <c r="B18" s="31">
        <v>1100</v>
      </c>
      <c r="C18" s="34"/>
    </row>
    <row r="19" spans="1:3" ht="24" customHeight="1">
      <c r="A19" s="36" t="s">
        <v>49</v>
      </c>
      <c r="B19" s="31">
        <v>800</v>
      </c>
      <c r="C19" s="35"/>
    </row>
    <row r="20" spans="1:3" ht="24" customHeight="1">
      <c r="A20" s="36" t="s">
        <v>50</v>
      </c>
      <c r="B20" s="31">
        <v>800</v>
      </c>
      <c r="C20" s="35"/>
    </row>
    <row r="21" spans="1:3" ht="24" customHeight="1">
      <c r="A21" s="36" t="s">
        <v>51</v>
      </c>
      <c r="B21" s="31">
        <v>700</v>
      </c>
      <c r="C21" s="35"/>
    </row>
    <row r="22" spans="1:3" ht="24" customHeight="1">
      <c r="A22" s="36" t="s">
        <v>52</v>
      </c>
      <c r="B22" s="31">
        <v>600</v>
      </c>
      <c r="C22" s="35"/>
    </row>
    <row r="23" spans="1:3" ht="24" customHeight="1">
      <c r="A23" s="36" t="s">
        <v>53</v>
      </c>
      <c r="B23" s="31">
        <v>600</v>
      </c>
      <c r="C23" s="35"/>
    </row>
    <row r="24" spans="1:3" ht="24" customHeight="1">
      <c r="A24" s="36" t="s">
        <v>54</v>
      </c>
      <c r="B24" s="31">
        <v>600</v>
      </c>
      <c r="C24" s="35"/>
    </row>
    <row r="25" spans="1:3" ht="24" customHeight="1">
      <c r="A25" s="36" t="s">
        <v>55</v>
      </c>
      <c r="B25" s="31">
        <v>1500</v>
      </c>
      <c r="C25" s="35"/>
    </row>
    <row r="26" spans="1:3" ht="24" customHeight="1">
      <c r="A26" s="36" t="s">
        <v>56</v>
      </c>
      <c r="B26" s="31">
        <v>1100</v>
      </c>
      <c r="C26" s="35"/>
    </row>
    <row r="27" spans="1:3" ht="24" customHeight="1">
      <c r="A27" s="37" t="s">
        <v>57</v>
      </c>
      <c r="B27" s="31">
        <v>400</v>
      </c>
      <c r="C27" s="38"/>
    </row>
    <row r="28" spans="1:3" ht="24" customHeight="1">
      <c r="A28" s="39" t="s">
        <v>58</v>
      </c>
      <c r="B28" s="31">
        <v>700</v>
      </c>
      <c r="C28" s="40"/>
    </row>
    <row r="29" spans="1:3" ht="24" customHeight="1">
      <c r="A29" s="41" t="s">
        <v>59</v>
      </c>
      <c r="B29" s="31">
        <v>300</v>
      </c>
      <c r="C29" s="42"/>
    </row>
    <row r="30" spans="1:3" ht="24" customHeight="1">
      <c r="A30" s="43" t="s">
        <v>60</v>
      </c>
      <c r="B30" s="44">
        <v>3500</v>
      </c>
      <c r="C30" s="45"/>
    </row>
    <row r="31" spans="1:3" ht="24" customHeight="1">
      <c r="A31" s="46" t="s">
        <v>61</v>
      </c>
      <c r="B31" s="47">
        <v>2000</v>
      </c>
      <c r="C31" s="45"/>
    </row>
    <row r="32" spans="1:3" ht="24" customHeight="1">
      <c r="A32" s="46" t="s">
        <v>62</v>
      </c>
      <c r="B32" s="47">
        <v>3500</v>
      </c>
      <c r="C32" s="45">
        <v>2000</v>
      </c>
    </row>
    <row r="33" spans="1:3" ht="24" customHeight="1">
      <c r="A33" s="46" t="s">
        <v>63</v>
      </c>
      <c r="B33" s="47">
        <v>2000</v>
      </c>
      <c r="C33" s="45"/>
    </row>
    <row r="34" spans="1:8" ht="24" customHeight="1">
      <c r="A34" s="46" t="s">
        <v>64</v>
      </c>
      <c r="B34" s="47">
        <v>2000</v>
      </c>
      <c r="C34" s="45"/>
      <c r="E34" s="23"/>
      <c r="F34" s="2"/>
      <c r="G34" s="48"/>
      <c r="H34" s="48"/>
    </row>
    <row r="35" ht="15.75">
      <c r="A35" s="19"/>
    </row>
  </sheetData>
  <sheetProtection/>
  <mergeCells count="1">
    <mergeCell ref="A2:C2"/>
  </mergeCells>
  <printOptions/>
  <pageMargins left="1.34" right="0.47" top="0.31" bottom="0.51" header="0.35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workbookViewId="0" topLeftCell="A1">
      <selection activeCell="M19" sqref="M19"/>
    </sheetView>
  </sheetViews>
  <sheetFormatPr defaultColWidth="9.00390625" defaultRowHeight="15.75"/>
  <cols>
    <col min="1" max="1" width="7.875" style="0" customWidth="1"/>
    <col min="2" max="2" width="6.75390625" style="0" customWidth="1"/>
    <col min="3" max="12" width="6.375" style="0" customWidth="1"/>
    <col min="13" max="13" width="8.375" style="0" customWidth="1"/>
  </cols>
  <sheetData>
    <row r="1" spans="1:2" ht="15" customHeight="1">
      <c r="A1" s="1" t="s">
        <v>65</v>
      </c>
      <c r="B1" s="2"/>
    </row>
    <row r="2" spans="1:2" ht="15" customHeight="1">
      <c r="A2" s="1"/>
      <c r="B2" s="2"/>
    </row>
    <row r="3" spans="1:11" ht="15" customHeight="1">
      <c r="A3" s="1"/>
      <c r="B3" s="2"/>
      <c r="K3" s="20" t="s">
        <v>66</v>
      </c>
    </row>
    <row r="4" spans="1:13" ht="15" customHeight="1">
      <c r="A4" s="3" t="s">
        <v>67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0" customHeight="1">
      <c r="A5" s="4" t="s">
        <v>68</v>
      </c>
      <c r="B5" s="5" t="s">
        <v>69</v>
      </c>
      <c r="C5" s="6" t="s">
        <v>70</v>
      </c>
      <c r="D5" s="6" t="s">
        <v>71</v>
      </c>
      <c r="E5" s="6" t="s">
        <v>72</v>
      </c>
      <c r="F5" s="6" t="s">
        <v>73</v>
      </c>
      <c r="G5" s="6" t="s">
        <v>74</v>
      </c>
      <c r="H5" s="6" t="s">
        <v>75</v>
      </c>
      <c r="I5" s="6" t="s">
        <v>76</v>
      </c>
      <c r="J5" s="6" t="s">
        <v>77</v>
      </c>
      <c r="K5" s="6" t="s">
        <v>78</v>
      </c>
      <c r="L5" s="6" t="s">
        <v>79</v>
      </c>
      <c r="M5" s="6"/>
    </row>
    <row r="6" spans="1:13" ht="15" customHeight="1">
      <c r="A6" s="7">
        <f>B6+B8+B10</f>
        <v>43500</v>
      </c>
      <c r="B6" s="8">
        <f>SUM(C6:L6)</f>
        <v>15000</v>
      </c>
      <c r="C6" s="9">
        <v>1500</v>
      </c>
      <c r="D6" s="9">
        <v>1500</v>
      </c>
      <c r="E6" s="9">
        <v>1500</v>
      </c>
      <c r="F6" s="9">
        <v>1500</v>
      </c>
      <c r="G6" s="9">
        <v>1500</v>
      </c>
      <c r="H6" s="9">
        <v>1500</v>
      </c>
      <c r="I6" s="9">
        <v>1500</v>
      </c>
      <c r="J6" s="9">
        <v>1500</v>
      </c>
      <c r="K6" s="9">
        <v>1500</v>
      </c>
      <c r="L6" s="9">
        <v>1500</v>
      </c>
      <c r="M6" s="9"/>
    </row>
    <row r="7" spans="1:13" ht="15" customHeight="1">
      <c r="A7" s="10"/>
      <c r="B7" s="11"/>
      <c r="C7" s="6" t="s">
        <v>80</v>
      </c>
      <c r="D7" s="6" t="s">
        <v>81</v>
      </c>
      <c r="E7" s="6" t="s">
        <v>82</v>
      </c>
      <c r="F7" s="6" t="s">
        <v>83</v>
      </c>
      <c r="G7" s="6" t="s">
        <v>84</v>
      </c>
      <c r="H7" s="6" t="s">
        <v>85</v>
      </c>
      <c r="I7" s="6" t="s">
        <v>86</v>
      </c>
      <c r="J7" s="6" t="s">
        <v>87</v>
      </c>
      <c r="K7" s="6" t="s">
        <v>88</v>
      </c>
      <c r="L7" s="6" t="s">
        <v>89</v>
      </c>
      <c r="M7" s="6"/>
    </row>
    <row r="8" spans="1:13" ht="15" customHeight="1">
      <c r="A8" s="10"/>
      <c r="B8" s="12">
        <f>SUM(C8:L8)</f>
        <v>15000</v>
      </c>
      <c r="C8" s="9">
        <v>1500</v>
      </c>
      <c r="D8" s="9">
        <v>1500</v>
      </c>
      <c r="E8" s="9">
        <v>1500</v>
      </c>
      <c r="F8" s="9">
        <v>1500</v>
      </c>
      <c r="G8" s="9">
        <v>1500</v>
      </c>
      <c r="H8" s="9">
        <v>1500</v>
      </c>
      <c r="I8" s="9">
        <v>1500</v>
      </c>
      <c r="J8" s="9">
        <v>1500</v>
      </c>
      <c r="K8" s="9">
        <v>1500</v>
      </c>
      <c r="L8" s="9">
        <v>1500</v>
      </c>
      <c r="M8" s="9"/>
    </row>
    <row r="9" spans="1:11" ht="15" customHeight="1">
      <c r="A9" s="10"/>
      <c r="B9" s="11"/>
      <c r="C9" s="6" t="s">
        <v>90</v>
      </c>
      <c r="D9" s="6" t="s">
        <v>91</v>
      </c>
      <c r="E9" s="6" t="s">
        <v>92</v>
      </c>
      <c r="F9" s="6" t="s">
        <v>93</v>
      </c>
      <c r="G9" s="6" t="s">
        <v>94</v>
      </c>
      <c r="H9" s="6" t="s">
        <v>95</v>
      </c>
      <c r="I9" s="6" t="s">
        <v>96</v>
      </c>
      <c r="J9" s="6" t="s">
        <v>97</v>
      </c>
      <c r="K9" s="6" t="s">
        <v>98</v>
      </c>
    </row>
    <row r="10" spans="1:11" ht="15" customHeight="1">
      <c r="A10" s="13"/>
      <c r="B10" s="12">
        <f>SUM(C10:K10)</f>
        <v>13500</v>
      </c>
      <c r="C10" s="9">
        <v>1500</v>
      </c>
      <c r="D10" s="9">
        <v>1500</v>
      </c>
      <c r="E10" s="9">
        <v>1500</v>
      </c>
      <c r="F10" s="9">
        <v>1500</v>
      </c>
      <c r="G10" s="9">
        <v>1500</v>
      </c>
      <c r="H10" s="9">
        <v>1500</v>
      </c>
      <c r="I10" s="9">
        <v>1500</v>
      </c>
      <c r="J10" s="9">
        <v>1500</v>
      </c>
      <c r="K10" s="9">
        <v>1500</v>
      </c>
    </row>
    <row r="11" spans="1:13" ht="15" customHeight="1">
      <c r="A11" s="14"/>
      <c r="B11" s="15"/>
      <c r="C11" s="16"/>
      <c r="D11" s="16"/>
      <c r="E11" s="16"/>
      <c r="F11" s="16"/>
      <c r="G11" s="16" t="s">
        <v>99</v>
      </c>
      <c r="H11" s="16"/>
      <c r="I11" s="16"/>
      <c r="J11" s="16"/>
      <c r="K11" s="16"/>
      <c r="L11" s="16"/>
      <c r="M11" s="16"/>
    </row>
    <row r="12" spans="1:13" ht="15" customHeight="1">
      <c r="A12" s="17" t="s">
        <v>100</v>
      </c>
      <c r="B12" s="3"/>
      <c r="C12" s="3"/>
      <c r="D12" s="3"/>
      <c r="E12" s="3"/>
      <c r="F12" s="3"/>
      <c r="G12" s="3"/>
      <c r="H12" s="16"/>
      <c r="I12" s="16"/>
      <c r="J12" s="16"/>
      <c r="K12" s="16"/>
      <c r="L12" s="16"/>
      <c r="M12" s="16"/>
    </row>
    <row r="13" spans="1:10" ht="15" customHeight="1">
      <c r="A13" s="18" t="s">
        <v>35</v>
      </c>
      <c r="B13" s="18"/>
      <c r="C13" s="6" t="s">
        <v>70</v>
      </c>
      <c r="D13" s="6" t="s">
        <v>101</v>
      </c>
      <c r="E13" s="6" t="s">
        <v>88</v>
      </c>
      <c r="F13" s="16"/>
      <c r="G13" s="16"/>
      <c r="H13" s="16"/>
      <c r="I13" s="16"/>
      <c r="J13" s="16"/>
    </row>
    <row r="14" spans="1:10" ht="15" customHeight="1">
      <c r="A14" s="18">
        <f>SUM(C14:E14)</f>
        <v>6000</v>
      </c>
      <c r="B14" s="18"/>
      <c r="C14" s="9">
        <v>2000</v>
      </c>
      <c r="D14" s="9">
        <v>2000</v>
      </c>
      <c r="E14" s="9">
        <v>2000</v>
      </c>
      <c r="F14" s="16"/>
      <c r="G14" s="16"/>
      <c r="H14" s="16"/>
      <c r="I14" s="16"/>
      <c r="J14" s="16"/>
    </row>
    <row r="16" ht="15.75">
      <c r="A16" s="19" t="s">
        <v>102</v>
      </c>
    </row>
  </sheetData>
  <sheetProtection/>
  <mergeCells count="5">
    <mergeCell ref="A4:M4"/>
    <mergeCell ref="A12:G12"/>
    <mergeCell ref="A13:B13"/>
    <mergeCell ref="A14:B14"/>
    <mergeCell ref="A6:A10"/>
  </mergeCells>
  <printOptions/>
  <pageMargins left="0.59" right="0.39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wesun</cp:lastModifiedBy>
  <cp:lastPrinted>2012-02-10T09:20:42Z</cp:lastPrinted>
  <dcterms:created xsi:type="dcterms:W3CDTF">1998-09-05T14:22:54Z</dcterms:created>
  <dcterms:modified xsi:type="dcterms:W3CDTF">2020-01-20T09:52:49Z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