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<sst xmlns="http://schemas.openxmlformats.org/spreadsheetml/2006/main" count="120" uniqueCount="105">
  <si>
    <t>2021年1月份供香港活畜配额安排表</t>
  </si>
  <si>
    <t>数量单位：头</t>
  </si>
  <si>
    <t>出 口 单 位</t>
  </si>
  <si>
    <t>活大猪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</si>
  <si>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</si>
  <si>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</si>
  <si>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</si>
  <si>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</si>
  <si>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</si>
  <si>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</si>
  <si>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</si>
  <si>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</si>
  <si>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</si>
  <si>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</si>
  <si>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</si>
  <si>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河源恒昌农牧实业有限公司</t>
  </si>
  <si>
    <t>惠州市泉新农牧有限公司</t>
  </si>
  <si>
    <t>粤海广南行（广东）食品进出口有限公司</t>
  </si>
  <si>
    <t>云浮力智农业有限公司</t>
  </si>
  <si>
    <t>2021年1月份供澳门活畜配额安排表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</si>
  <si>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</si>
  <si>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</si>
  <si>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</si>
  <si>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</si>
  <si>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广东省南海食品进出口有限公司</t>
  </si>
  <si>
    <t>广东省高要食品进出口公司</t>
  </si>
  <si>
    <t>广东省博罗食品进出口公司</t>
  </si>
  <si>
    <t>广东省茂名食品进出口公司</t>
  </si>
  <si>
    <t>广东省开平市创丰贸易有限公司</t>
  </si>
  <si>
    <r>
      <t xml:space="preserve"> </t>
    </r>
    <r>
      <rPr>
        <b/>
        <sz val="18"/>
        <rFont val="黑体"/>
        <family val="3"/>
      </rPr>
      <t>2021年1月份供港活鸡配额安排表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</si>
  <si>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</si>
  <si>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</si>
  <si>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</si>
  <si>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</si>
  <si>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</si>
  <si>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</si>
  <si>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</si>
  <si>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</si>
  <si>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</si>
  <si>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</si>
  <si>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</si>
  <si>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</si>
  <si>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</si>
  <si>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</si>
  <si>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</si>
  <si>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</si>
  <si>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</si>
  <si>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</si>
  <si>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</si>
  <si>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</si>
  <si>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</si>
  <si>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</si>
  <si>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</si>
  <si>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</si>
  <si>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</si>
  <si>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</si>
  <si>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</si>
  <si>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</si>
  <si>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</si>
  <si>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</si>
  <si>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</si>
  <si>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</si>
  <si>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</si>
  <si>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</si>
  <si>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</si>
  <si>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年1月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</si>
  <si>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</si>
  <si>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</si>
  <si>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</si>
  <si>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</si>
  <si>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</si>
  <si>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</si>
  <si>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</si>
  <si>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</si>
  <si>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</si>
  <si>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</si>
  <si>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</si>
  <si>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</si>
  <si>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</si>
  <si>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</si>
  <si>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</si>
  <si>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</si>
  <si>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</si>
  <si>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</si>
  <si>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</si>
  <si>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</si>
  <si>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</si>
  <si>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</si>
  <si>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</si>
  <si>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</si>
  <si>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</si>
  <si>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</si>
  <si>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</si>
  <si>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</si>
  <si>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</si>
  <si>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</si>
  <si>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</si>
  <si>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</si>
  <si>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</si>
  <si>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r>
      <t>31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</si>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</sst>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4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1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1" fillId="0" borderId="0">
      <alignment vertical="center"/>
      <protection/>
    </xf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28" fillId="12" borderId="6" applyNumberFormat="0" applyAlignment="0" applyProtection="0"/>
    <xf numFmtId="0" fontId="54" fillId="11" borderId="1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34" fillId="0" borderId="10" applyNumberFormat="0" applyFill="0" applyAlignment="0" applyProtection="0"/>
    <xf numFmtId="0" fontId="59" fillId="17" borderId="0" applyNumberFormat="0" applyBorder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1" fillId="0" borderId="0">
      <alignment/>
      <protection/>
    </xf>
    <xf numFmtId="0" fontId="43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6" fillId="0" borderId="12" applyNumberFormat="0" applyFill="0" applyAlignment="0" applyProtection="0"/>
    <xf numFmtId="0" fontId="1" fillId="0" borderId="0">
      <alignment vertical="center"/>
      <protection/>
    </xf>
    <xf numFmtId="0" fontId="36" fillId="38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>
      <alignment vertical="center"/>
      <protection/>
    </xf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37" fillId="0" borderId="0">
      <alignment vertical="center"/>
      <protection/>
    </xf>
    <xf numFmtId="0" fontId="21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6" borderId="6" applyNumberFormat="0" applyAlignment="0" applyProtection="0"/>
    <xf numFmtId="0" fontId="18" fillId="3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7" borderId="0" applyNumberFormat="0" applyBorder="0" applyAlignment="0" applyProtection="0"/>
    <xf numFmtId="0" fontId="18" fillId="47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1" fillId="0" borderId="0">
      <alignment/>
      <protection/>
    </xf>
    <xf numFmtId="0" fontId="21" fillId="34" borderId="0" applyNumberFormat="0" applyBorder="0" applyAlignment="0" applyProtection="0"/>
    <xf numFmtId="0" fontId="18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33" fillId="34" borderId="0" applyNumberFormat="0" applyBorder="0" applyAlignment="0" applyProtection="0"/>
    <xf numFmtId="0" fontId="20" fillId="46" borderId="13" applyNumberFormat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8" fillId="0" borderId="14" applyNumberFormat="0" applyFill="0" applyAlignment="0" applyProtection="0"/>
    <xf numFmtId="0" fontId="0" fillId="37" borderId="15" applyNumberFormat="0" applyFont="0" applyAlignment="0" applyProtection="0"/>
    <xf numFmtId="0" fontId="39" fillId="0" borderId="16" applyNumberFormat="0" applyFill="0" applyAlignment="0" applyProtection="0"/>
    <xf numFmtId="0" fontId="17" fillId="48" borderId="17" applyNumberFormat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5" applyFont="1" applyBorder="1" applyAlignment="1">
      <alignment horizontal="center" vertical="center" wrapText="1"/>
      <protection/>
    </xf>
    <xf numFmtId="0" fontId="4" fillId="0" borderId="26" xfId="145" applyFont="1" applyBorder="1" applyAlignment="1">
      <alignment horizontal="center" vertical="center" wrapText="1"/>
      <protection/>
    </xf>
    <xf numFmtId="0" fontId="4" fillId="0" borderId="18" xfId="145" applyFont="1" applyBorder="1" applyAlignment="1">
      <alignment horizontal="center" vertical="center" wrapText="1"/>
      <protection/>
    </xf>
    <xf numFmtId="0" fontId="4" fillId="0" borderId="27" xfId="145" applyFont="1" applyBorder="1" applyAlignment="1">
      <alignment horizontal="center" vertical="center" wrapText="1"/>
      <protection/>
    </xf>
    <xf numFmtId="0" fontId="4" fillId="0" borderId="28" xfId="145" applyFont="1" applyBorder="1" applyAlignment="1">
      <alignment horizontal="center" vertical="center" wrapText="1"/>
      <protection/>
    </xf>
    <xf numFmtId="0" fontId="6" fillId="0" borderId="27" xfId="145" applyFont="1" applyBorder="1" applyAlignment="1">
      <alignment vertical="center"/>
      <protection/>
    </xf>
    <xf numFmtId="0" fontId="4" fillId="0" borderId="19" xfId="97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5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4" applyFont="1" applyBorder="1" applyAlignment="1">
      <alignment vertical="center"/>
      <protection/>
    </xf>
    <xf numFmtId="0" fontId="6" fillId="0" borderId="30" xfId="144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4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6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5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2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0" fillId="0" borderId="19" xfId="0" applyBorder="1" applyAlignment="1">
      <alignment/>
    </xf>
  </cellXfs>
  <cellStyles count="132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常规_供香港活畜_1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常规_港大猪_5" xfId="79"/>
    <cellStyle name="60% - 强调文字颜色 6" xfId="80"/>
    <cellStyle name="常规_供香港活禽_4" xfId="81"/>
    <cellStyle name="Total" xfId="82"/>
    <cellStyle name="40% - Accent1" xfId="83"/>
    <cellStyle name="Title" xfId="84"/>
    <cellStyle name="40% - Accent2" xfId="85"/>
    <cellStyle name="40% - Accent3" xfId="86"/>
    <cellStyle name="Warning Text" xfId="87"/>
    <cellStyle name="40% - Accent4" xfId="88"/>
    <cellStyle name="40% - Accent5" xfId="89"/>
    <cellStyle name="40% - Accent6" xfId="90"/>
    <cellStyle name="Linked Cell" xfId="91"/>
    <cellStyle name="常规_澳大猪_1" xfId="92"/>
    <cellStyle name="Bad" xfId="93"/>
    <cellStyle name="常规_Sheet1" xfId="94"/>
    <cellStyle name="常规_港大猪_8" xfId="95"/>
    <cellStyle name="常规_Sheet2" xfId="96"/>
    <cellStyle name="常规_港活鸡" xfId="97"/>
    <cellStyle name="Accent1" xfId="98"/>
    <cellStyle name="Accent2" xfId="99"/>
    <cellStyle name="Accent3" xfId="100"/>
    <cellStyle name="常规_供香港活畜" xfId="101"/>
    <cellStyle name="Accent4" xfId="102"/>
    <cellStyle name="Accent5" xfId="103"/>
    <cellStyle name="常规_Sheet1_4" xfId="104"/>
    <cellStyle name="Accent6" xfId="105"/>
    <cellStyle name="常规_供香港活禽_11" xfId="106"/>
    <cellStyle name="常规_澳大猪" xfId="107"/>
    <cellStyle name="常规_供香港活禽_12" xfId="108"/>
    <cellStyle name="Explanatory Text" xfId="109"/>
    <cellStyle name="常规_供香港活禽_13" xfId="110"/>
    <cellStyle name="常规_供香港活禽_14" xfId="111"/>
    <cellStyle name="20% - Accent1" xfId="112"/>
    <cellStyle name="常规_供香港活禽_供香港活畜_1" xfId="113"/>
    <cellStyle name="常规_供香港活禽_20" xfId="114"/>
    <cellStyle name="常规_供香港活禽_15" xfId="115"/>
    <cellStyle name="Calculation" xfId="116"/>
    <cellStyle name="20% - Accent2" xfId="117"/>
    <cellStyle name="常规_供香港活禽_供香港活畜_2" xfId="118"/>
    <cellStyle name="常规_供香港活禽_21" xfId="119"/>
    <cellStyle name="常规_供香港活禽_16" xfId="120"/>
    <cellStyle name="常规_供香港活禽_17" xfId="121"/>
    <cellStyle name="20% - Accent3" xfId="122"/>
    <cellStyle name="20% - Accent4" xfId="123"/>
    <cellStyle name="常规_供香港活禽_18" xfId="124"/>
    <cellStyle name="20% - Accent5" xfId="125"/>
    <cellStyle name="常规_供香港活禽_19" xfId="126"/>
    <cellStyle name="60% - Accent1" xfId="127"/>
    <cellStyle name="20% - Accent6" xfId="128"/>
    <cellStyle name="60% - Accent2" xfId="129"/>
    <cellStyle name="60% - Accent3" xfId="130"/>
    <cellStyle name="Good" xfId="131"/>
    <cellStyle name="Output" xfId="132"/>
    <cellStyle name="60% - Accent4" xfId="133"/>
    <cellStyle name="60% - Accent5" xfId="134"/>
    <cellStyle name="60% - Accent6" xfId="135"/>
    <cellStyle name="Heading 1" xfId="136"/>
    <cellStyle name="Note" xfId="137"/>
    <cellStyle name="Heading 2" xfId="138"/>
    <cellStyle name="Check Cell" xfId="139"/>
    <cellStyle name="常规_供香港活禽_供香港活畜" xfId="140"/>
    <cellStyle name="Heading 4" xfId="141"/>
    <cellStyle name="常规_港活鸡_1" xfId="142"/>
    <cellStyle name="常规_供香港活禽_1" xfId="143"/>
    <cellStyle name="常规_供香港活禽_2" xfId="144"/>
    <cellStyle name="常规_香港禽_57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workbookViewId="0" topLeftCell="A1">
      <selection activeCell="G16" sqref="G16"/>
    </sheetView>
  </sheetViews>
  <sheetFormatPr defaultColWidth="9.00390625" defaultRowHeight="15" customHeight="1"/>
  <cols>
    <col min="1" max="1" width="42.25390625" style="50" customWidth="1"/>
    <col min="2" max="2" width="17.125" style="0" customWidth="1"/>
    <col min="3" max="3" width="16.875" style="0" customWidth="1"/>
  </cols>
  <sheetData>
    <row r="2" spans="1:3" ht="30" customHeight="1">
      <c r="A2" s="51" t="s">
        <v>0</v>
      </c>
      <c r="B2" s="51"/>
      <c r="C2" s="51"/>
    </row>
    <row r="3" spans="1:3" ht="22.5" customHeight="1">
      <c r="A3" s="72"/>
      <c r="B3" s="72"/>
      <c r="C3" s="19" t="s">
        <v>1</v>
      </c>
    </row>
    <row r="4" spans="1:3" ht="19.5" customHeight="1">
      <c r="A4" s="53" t="s">
        <v>2</v>
      </c>
      <c r="B4" s="53" t="s">
        <v>3</v>
      </c>
      <c r="C4" s="53" t="s">
        <v>4</v>
      </c>
    </row>
    <row r="5" spans="1:3" ht="33" customHeight="1">
      <c r="A5" s="53" t="s">
        <v>5</v>
      </c>
      <c r="B5" s="73">
        <f>SUM(B6:B18)</f>
        <v>30977</v>
      </c>
      <c r="C5" s="73">
        <f>SUM(C6:C18)</f>
        <v>91</v>
      </c>
    </row>
    <row r="6" spans="1:3" ht="33" customHeight="1">
      <c r="A6" s="66" t="s">
        <v>6</v>
      </c>
      <c r="B6" s="74">
        <v>15177</v>
      </c>
      <c r="C6" s="75"/>
    </row>
    <row r="7" spans="1:3" ht="33" customHeight="1">
      <c r="A7" s="76" t="s">
        <v>7</v>
      </c>
      <c r="B7" s="74">
        <v>3320</v>
      </c>
      <c r="C7" s="77">
        <v>26</v>
      </c>
    </row>
    <row r="8" spans="1:3" ht="33" customHeight="1">
      <c r="A8" s="66" t="s">
        <v>8</v>
      </c>
      <c r="B8" s="74">
        <v>80</v>
      </c>
      <c r="C8" s="75"/>
    </row>
    <row r="9" spans="1:3" ht="33" customHeight="1">
      <c r="A9" s="66" t="s">
        <v>9</v>
      </c>
      <c r="B9" s="74">
        <v>40</v>
      </c>
      <c r="C9" s="78"/>
    </row>
    <row r="10" spans="1:3" ht="33" customHeight="1">
      <c r="A10" s="66" t="s">
        <v>10</v>
      </c>
      <c r="B10" s="74">
        <v>6680</v>
      </c>
      <c r="C10" s="75"/>
    </row>
    <row r="11" spans="1:3" ht="33" customHeight="1">
      <c r="A11" s="66" t="s">
        <v>11</v>
      </c>
      <c r="B11" s="74">
        <v>2960</v>
      </c>
      <c r="C11" s="75"/>
    </row>
    <row r="12" spans="1:3" ht="33" customHeight="1">
      <c r="A12" s="66" t="s">
        <v>12</v>
      </c>
      <c r="B12" s="74">
        <v>400</v>
      </c>
      <c r="C12" s="77">
        <v>39</v>
      </c>
    </row>
    <row r="13" spans="1:3" ht="33" customHeight="1">
      <c r="A13" s="66" t="s">
        <v>13</v>
      </c>
      <c r="B13" s="74">
        <v>1960</v>
      </c>
      <c r="C13" s="77"/>
    </row>
    <row r="14" spans="1:3" ht="33" customHeight="1">
      <c r="A14" s="66" t="s">
        <v>14</v>
      </c>
      <c r="B14" s="78"/>
      <c r="C14" s="77">
        <v>26</v>
      </c>
    </row>
    <row r="15" spans="1:3" ht="39" customHeight="1">
      <c r="A15" s="66" t="s">
        <v>15</v>
      </c>
      <c r="B15" s="74">
        <v>40</v>
      </c>
      <c r="C15" s="78"/>
    </row>
    <row r="16" spans="1:3" ht="33" customHeight="1">
      <c r="A16" s="66" t="s">
        <v>16</v>
      </c>
      <c r="B16" s="74">
        <v>40</v>
      </c>
      <c r="C16" s="78"/>
    </row>
    <row r="17" spans="1:3" ht="33" customHeight="1">
      <c r="A17" s="66" t="s">
        <v>17</v>
      </c>
      <c r="B17" s="74">
        <v>200</v>
      </c>
      <c r="C17" s="78"/>
    </row>
    <row r="18" spans="1:3" ht="33" customHeight="1">
      <c r="A18" s="66" t="s">
        <v>18</v>
      </c>
      <c r="B18" s="45">
        <v>80</v>
      </c>
      <c r="C18" s="66"/>
    </row>
    <row r="19" ht="33" customHeight="1"/>
  </sheetData>
  <sheetProtection/>
  <mergeCells count="1">
    <mergeCell ref="A2:C2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G18" sqref="G18"/>
    </sheetView>
  </sheetViews>
  <sheetFormatPr defaultColWidth="9.00390625" defaultRowHeight="15.75" customHeight="1"/>
  <cols>
    <col min="1" max="1" width="49.75390625" style="50" customWidth="1"/>
    <col min="2" max="3" width="16.75390625" style="50" customWidth="1"/>
    <col min="4" max="4" width="4.00390625" style="50" customWidth="1"/>
    <col min="5" max="241" width="9.00390625" style="50" customWidth="1"/>
  </cols>
  <sheetData>
    <row r="2" spans="1:3" s="50" customFormat="1" ht="30" customHeight="1">
      <c r="A2" s="51" t="s">
        <v>19</v>
      </c>
      <c r="B2" s="51"/>
      <c r="C2" s="51"/>
    </row>
    <row r="3" spans="1:3" s="50" customFormat="1" ht="19.5" customHeight="1">
      <c r="A3" s="51"/>
      <c r="B3" s="51"/>
      <c r="C3" s="52" t="s">
        <v>1</v>
      </c>
    </row>
    <row r="4" spans="1:3" s="50" customFormat="1" ht="28.5" customHeight="1">
      <c r="A4" s="53" t="s">
        <v>2</v>
      </c>
      <c r="B4" s="54" t="s">
        <v>3</v>
      </c>
      <c r="C4" s="55" t="s">
        <v>4</v>
      </c>
    </row>
    <row r="5" spans="1:3" s="50" customFormat="1" ht="21" customHeight="1">
      <c r="A5" s="56" t="s">
        <v>5</v>
      </c>
      <c r="B5" s="57">
        <f>SUM(B6:B23)</f>
        <v>6060</v>
      </c>
      <c r="C5" s="58">
        <f>C10+C15+C18</f>
        <v>90</v>
      </c>
    </row>
    <row r="6" spans="1:3" s="50" customFormat="1" ht="30" customHeight="1">
      <c r="A6" s="59" t="s">
        <v>8</v>
      </c>
      <c r="B6" s="60">
        <v>1015</v>
      </c>
      <c r="C6" s="61"/>
    </row>
    <row r="7" spans="1:3" s="50" customFormat="1" ht="30" customHeight="1">
      <c r="A7" s="59" t="s">
        <v>20</v>
      </c>
      <c r="B7" s="60">
        <v>420</v>
      </c>
      <c r="C7" s="61"/>
    </row>
    <row r="8" spans="1:3" s="50" customFormat="1" ht="30" customHeight="1">
      <c r="A8" s="62" t="s">
        <v>11</v>
      </c>
      <c r="B8" s="60">
        <v>1485</v>
      </c>
      <c r="C8" s="61"/>
    </row>
    <row r="9" spans="1:3" s="50" customFormat="1" ht="30" customHeight="1">
      <c r="A9" s="62" t="s">
        <v>21</v>
      </c>
      <c r="B9" s="60">
        <v>280</v>
      </c>
      <c r="C9" s="61"/>
    </row>
    <row r="10" spans="1:3" s="50" customFormat="1" ht="30" customHeight="1">
      <c r="A10" s="62" t="s">
        <v>7</v>
      </c>
      <c r="B10" s="60">
        <v>1715</v>
      </c>
      <c r="C10" s="61">
        <v>24</v>
      </c>
    </row>
    <row r="11" spans="1:3" s="50" customFormat="1" ht="30" customHeight="1">
      <c r="A11" s="62" t="s">
        <v>22</v>
      </c>
      <c r="B11" s="60">
        <v>375</v>
      </c>
      <c r="C11" s="61"/>
    </row>
    <row r="12" spans="1:3" s="50" customFormat="1" ht="30" customHeight="1">
      <c r="A12" s="62" t="s">
        <v>23</v>
      </c>
      <c r="B12" s="60">
        <v>210</v>
      </c>
      <c r="C12" s="61"/>
    </row>
    <row r="13" spans="1:3" s="50" customFormat="1" ht="30" customHeight="1">
      <c r="A13" s="62" t="s">
        <v>24</v>
      </c>
      <c r="B13" s="60">
        <v>35</v>
      </c>
      <c r="C13" s="61"/>
    </row>
    <row r="14" spans="1:3" s="50" customFormat="1" ht="30" customHeight="1">
      <c r="A14" s="62" t="s">
        <v>25</v>
      </c>
      <c r="B14" s="60">
        <v>140</v>
      </c>
      <c r="C14" s="61"/>
    </row>
    <row r="15" spans="1:3" s="50" customFormat="1" ht="30" customHeight="1">
      <c r="A15" s="62" t="s">
        <v>12</v>
      </c>
      <c r="B15" s="60">
        <v>70</v>
      </c>
      <c r="C15" s="61">
        <v>38</v>
      </c>
    </row>
    <row r="16" spans="1:3" s="50" customFormat="1" ht="30" customHeight="1">
      <c r="A16" s="62" t="s">
        <v>26</v>
      </c>
      <c r="B16" s="60">
        <v>35</v>
      </c>
      <c r="C16" s="61"/>
    </row>
    <row r="17" spans="1:3" s="50" customFormat="1" ht="30" customHeight="1">
      <c r="A17" s="62" t="s">
        <v>27</v>
      </c>
      <c r="B17" s="60">
        <v>35</v>
      </c>
      <c r="C17" s="63"/>
    </row>
    <row r="18" spans="1:3" s="50" customFormat="1" ht="30" customHeight="1">
      <c r="A18" s="64" t="s">
        <v>14</v>
      </c>
      <c r="B18" s="60">
        <v>70</v>
      </c>
      <c r="C18" s="65">
        <v>28</v>
      </c>
    </row>
    <row r="19" spans="1:3" s="50" customFormat="1" ht="30" customHeight="1">
      <c r="A19" s="66" t="s">
        <v>28</v>
      </c>
      <c r="B19" s="60">
        <v>70</v>
      </c>
      <c r="C19" s="67"/>
    </row>
    <row r="20" spans="1:3" s="50" customFormat="1" ht="30" customHeight="1">
      <c r="A20" s="64" t="s">
        <v>17</v>
      </c>
      <c r="B20" s="60">
        <v>70</v>
      </c>
      <c r="C20" s="68"/>
    </row>
    <row r="21" spans="1:3" s="50" customFormat="1" ht="30" customHeight="1">
      <c r="A21" s="69" t="s">
        <v>18</v>
      </c>
      <c r="B21" s="70">
        <v>35</v>
      </c>
      <c r="C21" s="71"/>
    </row>
    <row r="22" s="50" customFormat="1" ht="30" customHeight="1"/>
    <row r="23" s="50" customFormat="1" ht="30" customHeight="1"/>
    <row r="24" s="50" customFormat="1" ht="30" customHeight="1"/>
    <row r="25" s="50" customFormat="1" ht="30" customHeight="1"/>
    <row r="26" ht="30" customHeight="1"/>
  </sheetData>
  <sheetProtection/>
  <mergeCells count="1">
    <mergeCell ref="A2:C2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I21" sqref="I21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4" t="s">
        <v>29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30</v>
      </c>
      <c r="D3" s="16"/>
      <c r="E3" s="16"/>
      <c r="F3" s="16"/>
      <c r="G3" s="16"/>
      <c r="H3" s="16"/>
    </row>
    <row r="4" spans="1:3" ht="24" customHeight="1">
      <c r="A4" s="28" t="s">
        <v>31</v>
      </c>
      <c r="B4" s="29" t="s">
        <v>32</v>
      </c>
      <c r="C4" s="30" t="s">
        <v>33</v>
      </c>
    </row>
    <row r="5" spans="1:3" ht="24" customHeight="1">
      <c r="A5" s="31" t="s">
        <v>34</v>
      </c>
      <c r="B5" s="28">
        <f>SUM(B6:B34)</f>
        <v>54500</v>
      </c>
      <c r="C5" s="32">
        <f>SUM(C6:C34)</f>
        <v>8000</v>
      </c>
    </row>
    <row r="6" spans="1:3" ht="24" customHeight="1">
      <c r="A6" s="33" t="s">
        <v>35</v>
      </c>
      <c r="B6" s="34">
        <v>4800</v>
      </c>
      <c r="C6" s="35"/>
    </row>
    <row r="7" spans="1:3" ht="24" customHeight="1">
      <c r="A7" s="36" t="s">
        <v>36</v>
      </c>
      <c r="B7" s="34">
        <v>6700</v>
      </c>
      <c r="C7" s="37">
        <v>4000</v>
      </c>
    </row>
    <row r="8" spans="1:3" ht="24" customHeight="1">
      <c r="A8" s="36" t="s">
        <v>37</v>
      </c>
      <c r="B8" s="34">
        <v>3200</v>
      </c>
      <c r="C8" s="38"/>
    </row>
    <row r="9" spans="1:3" ht="24" customHeight="1">
      <c r="A9" s="36" t="s">
        <v>38</v>
      </c>
      <c r="B9" s="34">
        <v>3500</v>
      </c>
      <c r="C9" s="38"/>
    </row>
    <row r="10" spans="1:3" ht="24" customHeight="1">
      <c r="A10" s="36" t="s">
        <v>39</v>
      </c>
      <c r="B10" s="34">
        <v>2700</v>
      </c>
      <c r="C10" s="38">
        <v>2000</v>
      </c>
    </row>
    <row r="11" spans="1:3" ht="24" customHeight="1">
      <c r="A11" s="36" t="s">
        <v>40</v>
      </c>
      <c r="B11" s="34">
        <v>1900</v>
      </c>
      <c r="C11" s="38"/>
    </row>
    <row r="12" spans="1:3" ht="24" customHeight="1">
      <c r="A12" s="36" t="s">
        <v>41</v>
      </c>
      <c r="B12" s="34">
        <v>1800</v>
      </c>
      <c r="C12" s="38"/>
    </row>
    <row r="13" spans="1:3" ht="24" customHeight="1">
      <c r="A13" s="36" t="s">
        <v>42</v>
      </c>
      <c r="B13" s="34">
        <v>1600</v>
      </c>
      <c r="C13" s="38"/>
    </row>
    <row r="14" spans="1:3" ht="24" customHeight="1">
      <c r="A14" s="36" t="s">
        <v>43</v>
      </c>
      <c r="B14" s="34">
        <v>1400</v>
      </c>
      <c r="C14" s="38"/>
    </row>
    <row r="15" spans="1:3" ht="24" customHeight="1">
      <c r="A15" s="39" t="s">
        <v>44</v>
      </c>
      <c r="B15" s="34">
        <v>1300</v>
      </c>
      <c r="C15" s="38"/>
    </row>
    <row r="16" spans="1:3" ht="24" customHeight="1">
      <c r="A16" s="39" t="s">
        <v>45</v>
      </c>
      <c r="B16" s="34">
        <v>1400</v>
      </c>
      <c r="C16" s="38"/>
    </row>
    <row r="17" spans="1:3" ht="24" customHeight="1">
      <c r="A17" s="39" t="s">
        <v>46</v>
      </c>
      <c r="B17" s="34">
        <v>900</v>
      </c>
      <c r="C17" s="38"/>
    </row>
    <row r="18" spans="1:3" ht="24" customHeight="1">
      <c r="A18" s="39" t="s">
        <v>47</v>
      </c>
      <c r="B18" s="34">
        <v>1300</v>
      </c>
      <c r="C18" s="37"/>
    </row>
    <row r="19" spans="1:3" ht="24" customHeight="1">
      <c r="A19" s="39" t="s">
        <v>48</v>
      </c>
      <c r="B19" s="34">
        <v>800</v>
      </c>
      <c r="C19" s="38"/>
    </row>
    <row r="20" spans="1:3" ht="24" customHeight="1">
      <c r="A20" s="39" t="s">
        <v>49</v>
      </c>
      <c r="B20" s="34">
        <v>800</v>
      </c>
      <c r="C20" s="38"/>
    </row>
    <row r="21" spans="1:3" ht="24" customHeight="1">
      <c r="A21" s="39" t="s">
        <v>50</v>
      </c>
      <c r="B21" s="34">
        <v>800</v>
      </c>
      <c r="C21" s="38"/>
    </row>
    <row r="22" spans="1:3" ht="24" customHeight="1">
      <c r="A22" s="39" t="s">
        <v>51</v>
      </c>
      <c r="B22" s="34">
        <v>700</v>
      </c>
      <c r="C22" s="38"/>
    </row>
    <row r="23" spans="1:3" ht="24" customHeight="1">
      <c r="A23" s="39" t="s">
        <v>52</v>
      </c>
      <c r="B23" s="34">
        <v>700</v>
      </c>
      <c r="C23" s="38"/>
    </row>
    <row r="24" spans="1:3" ht="24" customHeight="1">
      <c r="A24" s="39" t="s">
        <v>53</v>
      </c>
      <c r="B24" s="34">
        <v>700</v>
      </c>
      <c r="C24" s="38"/>
    </row>
    <row r="25" spans="1:3" ht="24" customHeight="1">
      <c r="A25" s="39" t="s">
        <v>54</v>
      </c>
      <c r="B25" s="34">
        <v>1600</v>
      </c>
      <c r="C25" s="38"/>
    </row>
    <row r="26" spans="1:3" ht="24" customHeight="1">
      <c r="A26" s="39" t="s">
        <v>55</v>
      </c>
      <c r="B26" s="34">
        <v>1300</v>
      </c>
      <c r="C26" s="38"/>
    </row>
    <row r="27" spans="1:3" ht="24" customHeight="1">
      <c r="A27" s="40" t="s">
        <v>56</v>
      </c>
      <c r="B27" s="34">
        <v>400</v>
      </c>
      <c r="C27" s="41"/>
    </row>
    <row r="28" spans="1:3" ht="24" customHeight="1">
      <c r="A28" s="42" t="s">
        <v>57</v>
      </c>
      <c r="B28" s="34">
        <v>900</v>
      </c>
      <c r="C28" s="43"/>
    </row>
    <row r="29" spans="1:3" ht="24" customHeight="1">
      <c r="A29" s="44" t="s">
        <v>58</v>
      </c>
      <c r="B29" s="34">
        <v>300</v>
      </c>
      <c r="C29" s="45"/>
    </row>
    <row r="30" spans="1:3" ht="24" customHeight="1">
      <c r="A30" s="46" t="s">
        <v>59</v>
      </c>
      <c r="B30" s="34">
        <v>3500</v>
      </c>
      <c r="C30" s="47"/>
    </row>
    <row r="31" spans="1:3" ht="24" customHeight="1">
      <c r="A31" s="48" t="s">
        <v>60</v>
      </c>
      <c r="B31" s="34">
        <v>2000</v>
      </c>
      <c r="C31" s="47"/>
    </row>
    <row r="32" spans="1:3" ht="24" customHeight="1">
      <c r="A32" s="48" t="s">
        <v>61</v>
      </c>
      <c r="B32" s="34">
        <v>3500</v>
      </c>
      <c r="C32" s="47">
        <v>2000</v>
      </c>
    </row>
    <row r="33" spans="1:3" ht="24" customHeight="1">
      <c r="A33" s="48" t="s">
        <v>62</v>
      </c>
      <c r="B33" s="34">
        <v>2000</v>
      </c>
      <c r="C33" s="47"/>
    </row>
    <row r="34" spans="1:8" ht="24" customHeight="1">
      <c r="A34" s="48" t="s">
        <v>63</v>
      </c>
      <c r="B34" s="34">
        <v>2000</v>
      </c>
      <c r="C34" s="47"/>
      <c r="E34" s="26"/>
      <c r="F34" s="2"/>
      <c r="G34" s="49"/>
      <c r="H34" s="49"/>
    </row>
    <row r="35" ht="15.75">
      <c r="A35" s="19"/>
    </row>
  </sheetData>
  <sheetProtection/>
  <mergeCells count="1">
    <mergeCell ref="A2:C2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P31" sqref="P31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64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65</v>
      </c>
    </row>
    <row r="4" spans="1:13" ht="15" customHeight="1">
      <c r="A4" s="3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67</v>
      </c>
      <c r="B5" s="5" t="s">
        <v>68</v>
      </c>
      <c r="C5" s="6" t="s">
        <v>69</v>
      </c>
      <c r="D5" s="6" t="s">
        <v>70</v>
      </c>
      <c r="E5" s="6" t="s">
        <v>71</v>
      </c>
      <c r="F5" s="6" t="s">
        <v>72</v>
      </c>
      <c r="G5" s="6" t="s">
        <v>73</v>
      </c>
      <c r="H5" s="6" t="s">
        <v>74</v>
      </c>
      <c r="I5" s="6" t="s">
        <v>75</v>
      </c>
      <c r="J5" s="6" t="s">
        <v>76</v>
      </c>
      <c r="K5" s="6" t="s">
        <v>77</v>
      </c>
      <c r="L5" s="6" t="s">
        <v>78</v>
      </c>
      <c r="M5" s="6"/>
    </row>
    <row r="6" spans="1:13" ht="15" customHeight="1">
      <c r="A6" s="7">
        <f>B6+B8+B10</f>
        <v>46500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6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89</v>
      </c>
      <c r="D9" s="6" t="s">
        <v>90</v>
      </c>
      <c r="E9" s="6" t="s">
        <v>91</v>
      </c>
      <c r="F9" s="6" t="s">
        <v>92</v>
      </c>
      <c r="G9" s="6" t="s">
        <v>93</v>
      </c>
      <c r="H9" s="6" t="s">
        <v>94</v>
      </c>
      <c r="I9" s="6" t="s">
        <v>95</v>
      </c>
      <c r="J9" s="6" t="s">
        <v>96</v>
      </c>
      <c r="K9" s="6" t="s">
        <v>97</v>
      </c>
      <c r="L9" s="21" t="s">
        <v>98</v>
      </c>
      <c r="M9" s="22" t="s">
        <v>99</v>
      </c>
    </row>
    <row r="10" spans="1:13" ht="15" customHeight="1">
      <c r="A10" s="13"/>
      <c r="B10" s="12">
        <f>SUM(C10:M10)</f>
        <v>16500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>
        <v>1500</v>
      </c>
      <c r="L10" s="23">
        <v>1500</v>
      </c>
      <c r="M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100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101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34</v>
      </c>
      <c r="B13" s="18"/>
      <c r="C13" s="6" t="s">
        <v>72</v>
      </c>
      <c r="D13" s="6" t="s">
        <v>102</v>
      </c>
      <c r="E13" s="6" t="s">
        <v>81</v>
      </c>
      <c r="F13" s="6" t="s">
        <v>103</v>
      </c>
      <c r="G13" s="16"/>
      <c r="H13" s="16"/>
      <c r="I13" s="16"/>
      <c r="J13" s="16"/>
    </row>
    <row r="14" spans="1:10" ht="15" customHeight="1">
      <c r="A14" s="18">
        <f>SUM(C14:F14)</f>
        <v>8000</v>
      </c>
      <c r="B14" s="18"/>
      <c r="C14" s="9">
        <v>2000</v>
      </c>
      <c r="D14" s="9">
        <v>2000</v>
      </c>
      <c r="E14" s="9">
        <v>2000</v>
      </c>
      <c r="F14" s="9">
        <v>2000</v>
      </c>
      <c r="G14" s="16"/>
      <c r="H14" s="16"/>
      <c r="I14" s="16"/>
      <c r="J14" s="16"/>
    </row>
    <row r="16" ht="15.75">
      <c r="A16" s="19" t="s">
        <v>104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2020-12-25T08:39:14Z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