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sheet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<sst xmlns="http://schemas.openxmlformats.org/spreadsheetml/2006/main" count="35" uniqueCount="35">
  <si>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附件1</t>
  </si>
  <si>
    <t>2025年省级促进开放型经济发展水平提升专项资金（出口信保等事项）分配方案</t>
  </si>
  <si>
    <t>金额单位：万元</t>
  </si>
  <si>
    <t>资金事项/项目</t>
  </si>
  <si>
    <t>合计</t>
  </si>
  <si>
    <t>促进投保出口信用保险</t>
  </si>
  <si>
    <t>开拓国际市场</t>
  </si>
  <si>
    <t>进口贴息</t>
  </si>
  <si>
    <t>稳外贸8条</t>
  </si>
  <si>
    <t>培育骨干企业</t>
  </si>
  <si>
    <t>项目总额</t>
  </si>
  <si>
    <t>其中：省本级或未分配</t>
  </si>
  <si>
    <t>对下转移支付</t>
  </si>
  <si>
    <t>广州市</t>
  </si>
  <si>
    <t>深圳市</t>
  </si>
  <si>
    <t>珠海市</t>
  </si>
  <si>
    <t>横  琴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</si>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</sst>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,##0_ "/>
  </numFmts>
  <fonts count="35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4"/>
      <name val="黑体"/>
      <charset val="134"/>
    </font>
    <font>
      <sz val="22"/>
      <color indexed="8"/>
      <name val="方正小标宋简体"/>
      <charset val="134"/>
    </font>
    <font>
      <b/>
      <sz val="15"/>
      <color indexed="8"/>
      <name val="宋体"/>
      <charset val="134"/>
    </font>
    <font>
      <sz val="18"/>
      <name val="黑体"/>
      <charset val="134"/>
    </font>
    <font>
      <b/>
      <sz val="18"/>
      <name val="黑体"/>
      <charset val="134"/>
    </font>
    <font>
      <sz val="18"/>
      <color theme="1"/>
      <name val="黑体"/>
      <charset val="134"/>
    </font>
    <font>
      <b/>
      <sz val="18"/>
      <color theme="1"/>
      <name val="宋体"/>
      <charset val="134"/>
    </font>
    <font>
      <b/>
      <sz val="18"/>
      <color theme="1"/>
      <name val="仿宋_GB2312"/>
      <charset val="134"/>
    </font>
    <font>
      <sz val="18"/>
      <color theme="1"/>
      <name val="宋体"/>
      <charset val="134"/>
    </font>
    <font>
      <sz val="18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</cellStyleXfs>
  <cellXfs count="19">
    <xf numFmtId="0" fontId="0" fillId="0" borderId="0" xfId="0" applyAlignment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5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right" vertical="center"/>
    </xf>
    <xf numFmtId="177" fontId="11" fillId="2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right" vertical="center"/>
    </xf>
    <xf numFmtId="178" fontId="11" fillId="0" borderId="1" xfId="0" applyNumberFormat="1" applyFont="1" applyFill="1" applyBorder="1" applyAlignment="1">
      <alignment horizontal="righ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" xfId="49"/>
    <cellStyle name="常规 5" xfId="50"/>
    <cellStyle name="常规 6" xfId="51"/>
  </cellStyles>
  <tableStyles count="0" defaultTableStyle="TableStyleMedium2" defaultPivotStyle="PivotStyleLight16"/>
  <colors>
    <mruColors>
      <color rgb="00FF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J31" sqref="J31"/>
    </sheetView>
  </sheetViews>
  <sheetFormatPr defaultColWidth="9" defaultRowHeight="14"/>
  <cols>
    <col min="1" max="1" width="13" style="2" customWidth="1"/>
    <col min="2" max="2" width="20.2545454545455" style="2" customWidth="1"/>
    <col min="3" max="3" width="21.1272727272727" style="3" customWidth="1"/>
    <col min="4" max="4" width="21.1818181818182" style="3" customWidth="1"/>
    <col min="5" max="5" width="21.1272727272727" style="3" customWidth="1"/>
    <col min="6" max="6" width="23.4545454545455" style="2" customWidth="1"/>
    <col min="7" max="7" width="18.5" style="2" customWidth="1"/>
    <col min="8" max="8" width="20.6909090909091" style="2" customWidth="1"/>
    <col min="9" max="16384" width="9" style="2"/>
  </cols>
  <sheetData>
    <row r="1" ht="22" customHeight="1" spans="1:1">
      <c r="A1" s="4" t="s">
        <v>0</v>
      </c>
    </row>
    <row r="2" ht="61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7" customHeight="1" spans="6:9">
      <c r="F3" s="6"/>
      <c r="G3" s="3"/>
      <c r="H3" s="6" t="s">
        <v>2</v>
      </c>
      <c r="I3" s="6"/>
    </row>
    <row r="4" s="1" customFormat="1" ht="76" customHeight="1" spans="1:8">
      <c r="A4" s="7" t="s">
        <v>3</v>
      </c>
      <c r="B4" s="7"/>
      <c r="C4" s="8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</row>
    <row r="5" ht="45" customHeight="1" spans="1:8">
      <c r="A5" s="10" t="s">
        <v>10</v>
      </c>
      <c r="B5" s="10"/>
      <c r="C5" s="11">
        <f>SUM(D5:H5)</f>
        <v>119650</v>
      </c>
      <c r="D5" s="11">
        <f>D6+D7</f>
        <v>43210</v>
      </c>
      <c r="E5" s="11">
        <v>35000</v>
      </c>
      <c r="F5" s="11">
        <f>F6+F7</f>
        <v>11440</v>
      </c>
      <c r="G5" s="11">
        <f>G6+G7</f>
        <v>20000</v>
      </c>
      <c r="H5" s="11">
        <v>10000</v>
      </c>
    </row>
    <row r="6" ht="59" customHeight="1" spans="1:8">
      <c r="A6" s="12" t="s">
        <v>11</v>
      </c>
      <c r="B6" s="12"/>
      <c r="C6" s="13">
        <f>SUM(D6:H6)</f>
        <v>56770.29</v>
      </c>
      <c r="D6" s="13">
        <v>12971</v>
      </c>
      <c r="E6" s="14">
        <v>13799.29</v>
      </c>
      <c r="F6" s="13">
        <v>0</v>
      </c>
      <c r="G6" s="13">
        <v>20000</v>
      </c>
      <c r="H6" s="13">
        <v>10000</v>
      </c>
    </row>
    <row r="7" ht="45" customHeight="1" spans="1:8">
      <c r="A7" s="15" t="s">
        <v>12</v>
      </c>
      <c r="B7" s="15"/>
      <c r="C7" s="16">
        <f>SUM(D7:H7)</f>
        <v>62879.71</v>
      </c>
      <c r="D7" s="16">
        <f>SUM(D8:D29)</f>
        <v>30239</v>
      </c>
      <c r="E7" s="17">
        <v>21200.71</v>
      </c>
      <c r="F7" s="16">
        <f>SUM(F8:F29)</f>
        <v>11440</v>
      </c>
      <c r="G7" s="16">
        <f>SUM(G8:G29)</f>
        <v>0</v>
      </c>
      <c r="H7" s="16">
        <f>SUM(H8:H29)</f>
        <v>0</v>
      </c>
    </row>
    <row r="8" ht="45" customHeight="1" spans="1:8">
      <c r="A8" s="15">
        <v>1</v>
      </c>
      <c r="B8" s="15" t="s">
        <v>13</v>
      </c>
      <c r="C8" s="16">
        <f>SUM(D8:F8)</f>
        <v>13987.53</v>
      </c>
      <c r="D8" s="16">
        <v>3959.44</v>
      </c>
      <c r="E8" s="17">
        <v>3502.28</v>
      </c>
      <c r="F8" s="16">
        <v>6525.81</v>
      </c>
      <c r="G8" s="16"/>
      <c r="H8" s="16"/>
    </row>
    <row r="9" ht="45" customHeight="1" spans="1:8">
      <c r="A9" s="15">
        <v>2</v>
      </c>
      <c r="B9" s="15" t="s">
        <v>14</v>
      </c>
      <c r="C9" s="16"/>
      <c r="D9" s="18"/>
      <c r="E9" s="17"/>
      <c r="F9" s="16"/>
      <c r="G9" s="16"/>
      <c r="H9" s="16"/>
    </row>
    <row r="10" ht="45" customHeight="1" spans="1:8">
      <c r="A10" s="15">
        <v>3</v>
      </c>
      <c r="B10" s="15" t="s">
        <v>15</v>
      </c>
      <c r="C10" s="16">
        <f>SUM(D10:F10)</f>
        <v>4242.49</v>
      </c>
      <c r="D10" s="16">
        <v>3124.28</v>
      </c>
      <c r="E10" s="17">
        <v>628.22</v>
      </c>
      <c r="F10" s="16">
        <v>489.99</v>
      </c>
      <c r="G10" s="16"/>
      <c r="H10" s="16"/>
    </row>
    <row r="11" ht="45" customHeight="1" spans="1:8">
      <c r="A11" s="15">
        <v>4</v>
      </c>
      <c r="B11" s="15" t="s">
        <v>16</v>
      </c>
      <c r="C11" s="16">
        <f t="shared" ref="C9:C29" si="0">SUM(D11:F11)</f>
        <v>544.34</v>
      </c>
      <c r="D11" s="16">
        <v>522</v>
      </c>
      <c r="E11" s="17">
        <v>22.34</v>
      </c>
      <c r="F11" s="16"/>
      <c r="G11" s="16"/>
      <c r="H11" s="16"/>
    </row>
    <row r="12" ht="45" customHeight="1" spans="1:8">
      <c r="A12" s="15">
        <v>5</v>
      </c>
      <c r="B12" s="15" t="s">
        <v>17</v>
      </c>
      <c r="C12" s="16">
        <f t="shared" si="0"/>
        <v>947.73</v>
      </c>
      <c r="D12" s="16">
        <v>281.27</v>
      </c>
      <c r="E12" s="17">
        <v>666.46</v>
      </c>
      <c r="F12" s="16"/>
      <c r="G12" s="16"/>
      <c r="H12" s="16"/>
    </row>
    <row r="13" ht="45" customHeight="1" spans="1:8">
      <c r="A13" s="15">
        <v>6</v>
      </c>
      <c r="B13" s="15" t="s">
        <v>18</v>
      </c>
      <c r="C13" s="16">
        <f t="shared" si="0"/>
        <v>10804.64</v>
      </c>
      <c r="D13" s="16">
        <v>6682.41</v>
      </c>
      <c r="E13" s="17">
        <v>3685.37</v>
      </c>
      <c r="F13" s="16">
        <v>436.86</v>
      </c>
      <c r="G13" s="16"/>
      <c r="H13" s="16"/>
    </row>
    <row r="14" ht="45" customHeight="1" spans="1:8">
      <c r="A14" s="15">
        <v>7</v>
      </c>
      <c r="B14" s="15" t="s">
        <v>19</v>
      </c>
      <c r="C14" s="16">
        <f t="shared" si="0"/>
        <v>187.67</v>
      </c>
      <c r="D14" s="16">
        <v>78.99</v>
      </c>
      <c r="E14" s="17">
        <v>43.79</v>
      </c>
      <c r="F14" s="16">
        <v>64.89</v>
      </c>
      <c r="G14" s="16"/>
      <c r="H14" s="16"/>
    </row>
    <row r="15" ht="45" customHeight="1" spans="1:8">
      <c r="A15" s="15">
        <v>8</v>
      </c>
      <c r="B15" s="15" t="s">
        <v>20</v>
      </c>
      <c r="C15" s="16">
        <f t="shared" si="0"/>
        <v>59.78</v>
      </c>
      <c r="D15" s="16">
        <v>25.86</v>
      </c>
      <c r="E15" s="17">
        <v>33.92</v>
      </c>
      <c r="F15" s="16"/>
      <c r="G15" s="16"/>
      <c r="H15" s="16"/>
    </row>
    <row r="16" ht="45" customHeight="1" spans="1:8">
      <c r="A16" s="15">
        <v>9</v>
      </c>
      <c r="B16" s="15" t="s">
        <v>21</v>
      </c>
      <c r="C16" s="16">
        <f t="shared" si="0"/>
        <v>218.56</v>
      </c>
      <c r="D16" s="16">
        <v>79.21</v>
      </c>
      <c r="E16" s="17">
        <v>31.15</v>
      </c>
      <c r="F16" s="16">
        <v>108.2</v>
      </c>
      <c r="G16" s="16"/>
      <c r="H16" s="16"/>
    </row>
    <row r="17" ht="45" customHeight="1" spans="1:8">
      <c r="A17" s="15">
        <v>10</v>
      </c>
      <c r="B17" s="15" t="s">
        <v>22</v>
      </c>
      <c r="C17" s="16">
        <f t="shared" si="0"/>
        <v>4472.88</v>
      </c>
      <c r="D17" s="16">
        <v>3166.83</v>
      </c>
      <c r="E17" s="17">
        <v>637.15</v>
      </c>
      <c r="F17" s="16">
        <v>668.9</v>
      </c>
      <c r="G17" s="16"/>
      <c r="H17" s="16"/>
    </row>
    <row r="18" ht="45" customHeight="1" spans="1:8">
      <c r="A18" s="15">
        <v>11</v>
      </c>
      <c r="B18" s="15" t="s">
        <v>23</v>
      </c>
      <c r="C18" s="16">
        <f t="shared" si="0"/>
        <v>295.87</v>
      </c>
      <c r="D18" s="16">
        <v>289.77</v>
      </c>
      <c r="E18" s="17">
        <v>6.1</v>
      </c>
      <c r="F18" s="16"/>
      <c r="G18" s="16"/>
      <c r="H18" s="16"/>
    </row>
    <row r="19" ht="45" customHeight="1" spans="1:8">
      <c r="A19" s="15">
        <v>12</v>
      </c>
      <c r="B19" s="15" t="s">
        <v>24</v>
      </c>
      <c r="C19" s="16">
        <f t="shared" si="0"/>
        <v>12390.08</v>
      </c>
      <c r="D19" s="16">
        <v>3183.98</v>
      </c>
      <c r="E19" s="17">
        <v>7068.75</v>
      </c>
      <c r="F19" s="16">
        <v>2137.35</v>
      </c>
      <c r="G19" s="16"/>
      <c r="H19" s="16"/>
    </row>
    <row r="20" ht="45" customHeight="1" spans="1:8">
      <c r="A20" s="15">
        <v>13</v>
      </c>
      <c r="B20" s="15" t="s">
        <v>25</v>
      </c>
      <c r="C20" s="16">
        <f t="shared" si="0"/>
        <v>8092.95</v>
      </c>
      <c r="D20" s="16">
        <v>5191.05</v>
      </c>
      <c r="E20" s="17">
        <v>2477.44</v>
      </c>
      <c r="F20" s="16">
        <v>424.46</v>
      </c>
      <c r="G20" s="16"/>
      <c r="H20" s="16"/>
    </row>
    <row r="21" ht="45" customHeight="1" spans="1:8">
      <c r="A21" s="15">
        <v>14</v>
      </c>
      <c r="B21" s="15" t="s">
        <v>26</v>
      </c>
      <c r="C21" s="16">
        <f t="shared" si="0"/>
        <v>4227.69</v>
      </c>
      <c r="D21" s="16">
        <v>2853.4</v>
      </c>
      <c r="E21" s="17">
        <v>1244.44</v>
      </c>
      <c r="F21" s="16">
        <v>129.85</v>
      </c>
      <c r="G21" s="16"/>
      <c r="H21" s="16"/>
    </row>
    <row r="22" ht="45" customHeight="1" spans="1:8">
      <c r="A22" s="15">
        <v>15</v>
      </c>
      <c r="B22" s="15" t="s">
        <v>27</v>
      </c>
      <c r="C22" s="16">
        <f t="shared" si="0"/>
        <v>551.47</v>
      </c>
      <c r="D22" s="16">
        <v>149.16</v>
      </c>
      <c r="E22" s="17">
        <v>402.31</v>
      </c>
      <c r="F22" s="16"/>
      <c r="G22" s="16"/>
      <c r="H22" s="16"/>
    </row>
    <row r="23" ht="45" customHeight="1" spans="1:8">
      <c r="A23" s="15">
        <v>16</v>
      </c>
      <c r="B23" s="15" t="s">
        <v>28</v>
      </c>
      <c r="C23" s="16">
        <f t="shared" si="0"/>
        <v>148.02</v>
      </c>
      <c r="D23" s="16">
        <v>65.43</v>
      </c>
      <c r="E23" s="17">
        <v>82.59</v>
      </c>
      <c r="F23" s="16"/>
      <c r="G23" s="16"/>
      <c r="H23" s="16"/>
    </row>
    <row r="24" ht="45" customHeight="1" spans="1:8">
      <c r="A24" s="15">
        <v>17</v>
      </c>
      <c r="B24" s="15" t="s">
        <v>29</v>
      </c>
      <c r="C24" s="16">
        <f t="shared" si="0"/>
        <v>40.28</v>
      </c>
      <c r="D24" s="16">
        <v>28.39</v>
      </c>
      <c r="E24" s="17">
        <v>11.89</v>
      </c>
      <c r="F24" s="16"/>
      <c r="G24" s="16"/>
      <c r="H24" s="16"/>
    </row>
    <row r="25" ht="45" customHeight="1" spans="1:8">
      <c r="A25" s="15">
        <v>18</v>
      </c>
      <c r="B25" s="15" t="s">
        <v>30</v>
      </c>
      <c r="C25" s="16">
        <f t="shared" si="0"/>
        <v>357.06</v>
      </c>
      <c r="D25" s="16">
        <v>189.48</v>
      </c>
      <c r="E25" s="17">
        <v>167.58</v>
      </c>
      <c r="F25" s="16"/>
      <c r="G25" s="16"/>
      <c r="H25" s="16"/>
    </row>
    <row r="26" ht="45" customHeight="1" spans="1:8">
      <c r="A26" s="15">
        <v>19</v>
      </c>
      <c r="B26" s="15" t="s">
        <v>31</v>
      </c>
      <c r="C26" s="16">
        <f t="shared" si="0"/>
        <v>487.02</v>
      </c>
      <c r="D26" s="16">
        <v>105.09</v>
      </c>
      <c r="E26" s="17">
        <v>101.17</v>
      </c>
      <c r="F26" s="16">
        <v>280.76</v>
      </c>
      <c r="G26" s="16"/>
      <c r="H26" s="16"/>
    </row>
    <row r="27" ht="45" customHeight="1" spans="1:8">
      <c r="A27" s="15">
        <v>20</v>
      </c>
      <c r="B27" s="15" t="s">
        <v>32</v>
      </c>
      <c r="C27" s="16">
        <f t="shared" si="0"/>
        <v>408.56</v>
      </c>
      <c r="D27" s="16">
        <v>216.08</v>
      </c>
      <c r="E27" s="17">
        <v>192.48</v>
      </c>
      <c r="F27" s="16"/>
      <c r="G27" s="16"/>
      <c r="H27" s="16"/>
    </row>
    <row r="28" ht="45" customHeight="1" spans="1:8">
      <c r="A28" s="15">
        <v>21</v>
      </c>
      <c r="B28" s="15" t="s">
        <v>33</v>
      </c>
      <c r="C28" s="16">
        <f t="shared" si="0"/>
        <v>193.21</v>
      </c>
      <c r="D28" s="16">
        <v>45.88</v>
      </c>
      <c r="E28" s="17">
        <v>147.33</v>
      </c>
      <c r="F28" s="16"/>
      <c r="G28" s="16"/>
      <c r="H28" s="16"/>
    </row>
    <row r="29" ht="45" customHeight="1" spans="1:8">
      <c r="A29" s="15">
        <v>22</v>
      </c>
      <c r="B29" s="15" t="s">
        <v>34</v>
      </c>
      <c r="C29" s="16">
        <f t="shared" si="0"/>
        <v>221.88</v>
      </c>
      <c r="D29" s="16">
        <v>1</v>
      </c>
      <c r="E29" s="17">
        <v>47.95</v>
      </c>
      <c r="F29" s="16">
        <v>172.93</v>
      </c>
      <c r="G29" s="16"/>
      <c r="H29" s="16"/>
    </row>
  </sheetData>
  <mergeCells count="5">
    <mergeCell ref="A2:H2"/>
    <mergeCell ref="A4:B4"/>
    <mergeCell ref="A5:B5"/>
    <mergeCell ref="A6:B6"/>
    <mergeCell ref="A7:B7"/>
  </mergeCells>
  <pageMargins left="1.61388888888889" right="0.236111111111111" top="1.33819444444444" bottom="0.708333333333333" header="0.904861111111111" footer="0.5"/>
  <pageSetup paperSize="8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朱彤</dc:creator>
  <cp:lastModifiedBy>陈晓凤</cp:lastModifiedBy>
  <dcterms:created xsi:type="dcterms:W3CDTF">2006-11-02T08:00:00Z</dcterms:created>
  <cp:lastPrinted>2022-08-10T03:10:00Z</cp:lastPrinted>
  <dcterms:modified xsi:type="dcterms:W3CDTF">2024-12-18T08:32:37Z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D5E05BC084A67407D1CB47676CBF6CB6</vt:lpwstr>
  </property>
  <property fmtid="{D5CDD505-2E9C-101B-9397-08002B2CF9AE}" pid="4" name="KSOReadingLayout">
    <vt:bool>false</vt:bool>
  </property>
</Properties>
</file>